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activeTab="0"/>
  </bookViews>
  <sheets>
    <sheet name="CIG 2017" sheetId="1" r:id="rId1"/>
  </sheets>
  <definedNames>
    <definedName name="_xlnm._FilterDatabase" localSheetId="0" hidden="1">'CIG 2017'!$A$1:$J$24</definedName>
    <definedName name="_xlnm.Print_Area" localSheetId="0">'CIG 2017'!$A$1:$J$22</definedName>
    <definedName name="_xlnm.Print_Titles" localSheetId="0">'CIG 2017'!$1:$1</definedName>
  </definedNames>
  <calcPr fullCalcOnLoad="1"/>
</workbook>
</file>

<file path=xl/sharedStrings.xml><?xml version="1.0" encoding="utf-8"?>
<sst xmlns="http://schemas.openxmlformats.org/spreadsheetml/2006/main" count="993" uniqueCount="511">
  <si>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</si>
  <si>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</si>
  <si>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</si>
  <si>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</si>
  <si>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</si>
  <si>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</si>
  <si>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</si>
  <si>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 2017</t>
  </si>
  <si>
    <t>Tempi di completamento - DAL</t>
  </si>
  <si>
    <t>Tempi di completamento - AL</t>
  </si>
  <si>
    <t>CIG: ZC11EAFE30</t>
  </si>
  <si>
    <t>CFP TICINO MALPENSA - 02594340123</t>
  </si>
  <si>
    <t>ACQUISTO MATERIALE DI CANCELLERIA</t>
  </si>
  <si>
    <t>23 AFFIDAMENTO IN ECONOMIA - AFFIDAMENTO DIRETTO</t>
  </si>
  <si>
    <t xml:space="preserve">PAPER SERVICE SAS DI SERGIO CAIELLI E C. - 01944550126
ERREBIAN SPA - 02044501001
Grassi Ufficio sas di GIorgio Grassi &amp; C. - 01279740136
DI GIACOMO CARLO FLORA S.N.C - 02135640122
</t>
  </si>
  <si>
    <t>PAPER SERVICE SAS DI SERGIO CAIELLI E C. - 01944550126</t>
  </si>
  <si>
    <t>CIG: Z42ID6569B</t>
  </si>
  <si>
    <t>AFFIDAMENTO INCARICO PER ASSISTENZA DICHIARATIVI FISCALI</t>
  </si>
  <si>
    <t>MARCO LUIGI VALENTE - 01959060128</t>
  </si>
  <si>
    <t>CIG:ZF21E648AC</t>
  </si>
  <si>
    <t>acquisto attrezzature laboratorio meccanico</t>
  </si>
  <si>
    <t>Lariolux SpA - 00736540139
QUADRIFER - 02007820125</t>
  </si>
  <si>
    <t xml:space="preserve">Lariolux SpA - 00736540139
</t>
  </si>
  <si>
    <t>CIG:ZEF1E91F5F</t>
  </si>
  <si>
    <t>NOLEGGIO AUTOBUS</t>
  </si>
  <si>
    <t xml:space="preserve">De Maria Bus srl - 01684310228
AUTOSERVIZI BELTRAMINI E GIANOLI SRL - 01877340123
</t>
  </si>
  <si>
    <t xml:space="preserve">De Maria Bus srl - 01684310228
</t>
  </si>
  <si>
    <t>CIG:Z751F37BFE</t>
  </si>
  <si>
    <t>ACQUISTO ARMADI</t>
  </si>
  <si>
    <t>CENTRUFFICIO DI LORETO SPA - 00902270966
ICAM ARREDAMENTI SRL - 03685780722
ILLSSA SRL - 02657670127</t>
  </si>
  <si>
    <t>CENTRUFFICIO DI LORETO SPA - 00902270966</t>
  </si>
  <si>
    <t>CIG:Z64AF386IE</t>
  </si>
  <si>
    <t>ACQUISTO REGISTRI DI CLASSE</t>
  </si>
  <si>
    <t>GRAFICHE ARTIGIANELLI - 03767610987</t>
  </si>
  <si>
    <t>CIG:Z2DIF38600</t>
  </si>
  <si>
    <t>ACQUISTO LIBRETTI COMUNICAZIONE SCUOLA-FAMIGLIA</t>
  </si>
  <si>
    <t>CASA EDITRICE SPAGGIARI SPA - 00150470342</t>
  </si>
  <si>
    <t>CIG:Z3C1C8E581</t>
  </si>
  <si>
    <t>CERTIFICAZIONE QUALITA' ISO 9001:2015</t>
  </si>
  <si>
    <t>IMQ S.p.A. - 12898410159
Resource S.r.l. - 05158421213
Bureau Veritas Italia spa - 11498640157
RINA SERVICES S.P.A. - 03487840104
Certiquality srl - 04591610961</t>
  </si>
  <si>
    <t>IMQ S.p.A. - 12898410159</t>
  </si>
  <si>
    <t>CIG:Z331C8E40F</t>
  </si>
  <si>
    <t>NOLEGGIO FOTOCOPIATRICE</t>
  </si>
  <si>
    <t>Computer Time S.r.l. -  02214160125
Ricoh Italia Srl -00748490158
la reprografica srl - 01272450121
BUIC VIP SRL - 12851150156</t>
  </si>
  <si>
    <t>Computer Time S.r.l. -  02214160125</t>
  </si>
  <si>
    <t>CIG:Z661C8E60A</t>
  </si>
  <si>
    <t>MANUTENZIONE PC E FIREWALL</t>
  </si>
  <si>
    <t>CIG:ZB51C8E5CE</t>
  </si>
  <si>
    <t>MANTENIMENTO D.lgs 196/03 e 231/01</t>
  </si>
  <si>
    <t>KOMPETERE SRL - 04943561219
ECOCONSULT S.R.L. - 11628560150</t>
  </si>
  <si>
    <t>KOMPETERE SRL - 04943561219</t>
  </si>
  <si>
    <t xml:space="preserve"> CIG:Z901C8E3A2</t>
  </si>
  <si>
    <t>SERVIZIO DI PULIZIE DEL CENTRO</t>
  </si>
  <si>
    <t xml:space="preserve">TACA MULTISERVICE - 02432600027
COOPERATIVA SOCIALE ESSER.CI - 01761640182
GI.ZETA - 11476580151
BECAN SRL - 02190170155
P.D.L. SERVICE SAS - 11350820152
CSG Consulting srl - 02778460127
A.B. SERVICE SRL - 02647010129
GMB soc.coop. a. r. l. - 06677340967
PULIART IMPRESA DI PULIZIE E SERVIZI VARI SNC DI ZOCCHEDDU MARIA CRISTINA - 01363500339
National Cleanness S.r.L. - 02123120962
S.EL.DA. SERVICE SRL - 04472200635
Aurea Servizi srl -04191210402
</t>
  </si>
  <si>
    <t>PULIART IMPRESA DI PULIZIE E SERVIZI VARI SNC DI ZOCCHEDDU MARIA CRISTINA - 01363500339</t>
  </si>
  <si>
    <t>CIG:Z5F1C8E522</t>
  </si>
  <si>
    <t>SERVIZIO DI CHIUSURA CFP E COLLEGAMENTO ALLARME</t>
  </si>
  <si>
    <t xml:space="preserve">Istituto Vigilanza Notturna Gallarate Spa  - </t>
  </si>
  <si>
    <t>CIG:ZOE0D3BE0C</t>
  </si>
  <si>
    <t>PULIZIE CENTRO</t>
  </si>
  <si>
    <t xml:space="preserve">TACA MULTISERVICE - 02432600027
Impresa Di Pulizie Pulitony Di Pivati Antonio - 03438600128
Full Magic Services Di Fugacci Marco- </t>
  </si>
  <si>
    <t>TACA MULTISERVICE - 02432600027</t>
  </si>
  <si>
    <t>CIG: Z221F8B297</t>
  </si>
  <si>
    <t>ACQUISTO TABLET, CARRELLO, PC E STAMPANTE</t>
  </si>
  <si>
    <t>CIG: Z9D2005E49</t>
  </si>
  <si>
    <t xml:space="preserve">FIBRA LINEA INTERNET </t>
  </si>
  <si>
    <t>Telecom Italia Spa
00488410010</t>
  </si>
  <si>
    <t>CIG:Z8620AQC98</t>
  </si>
  <si>
    <t>AFFIDAMENTO INCARICO PER SERVIZIO DI PULIZIE DEL CENTRO</t>
  </si>
  <si>
    <t>NATUR COOP
01598050126
Idea Center sas
Spes</t>
  </si>
  <si>
    <t>NATUR COOP
01598050126</t>
  </si>
  <si>
    <t>CIG: Z8020F03A0</t>
  </si>
  <si>
    <t>COMMISSIONI FIDEIUSSIONE CORSI IeFP</t>
  </si>
  <si>
    <t>PROCEDURA NEGOZIATA SENZA PREVIA PUBBLICAZIONE DEL BANDO</t>
  </si>
  <si>
    <t>ELBA ASSICURAZIONI SPA
05850710962</t>
  </si>
  <si>
    <t>24/*11/2017</t>
  </si>
  <si>
    <t>CIG: ZF921548E9</t>
  </si>
  <si>
    <t>BROKER ASSICURAZIONI ANNO 2018</t>
  </si>
  <si>
    <t>ASSITECA SPA
IT 09743130156</t>
  </si>
  <si>
    <t>CIG:Z2714481DD</t>
  </si>
  <si>
    <t>NOLEGGIO ANNUALE PANNI TECNICI PER LABORATORIO OPERATORE A VEICOLI A MOTORE</t>
  </si>
  <si>
    <t>MEWA S.R.L. 01271360214</t>
  </si>
  <si>
    <t>MEWA S.R.L. - 01271360214</t>
  </si>
  <si>
    <t>CIG:Z641A69D53</t>
  </si>
  <si>
    <t>AGGIORNAMENTO SISTEMA QUALITA' UNI EN ISO 9001:215</t>
  </si>
  <si>
    <t>Fadini Annalisa - 04170420964</t>
  </si>
  <si>
    <t>CIG:Z6320BC62D</t>
  </si>
  <si>
    <t>ACQUISTO ANTIVIRUS</t>
  </si>
  <si>
    <t>CIG:ZA51BC73D4</t>
  </si>
  <si>
    <t>ACQUISTO LICENZA ANTIVIRUS</t>
  </si>
  <si>
    <t>CIG: Z1D0FC1186</t>
  </si>
  <si>
    <t>C.L.I.R. S.p.A. - 83001860184</t>
  </si>
  <si>
    <t xml:space="preserve">ORDINE PER IL SERVIZIO DI MANITENZIONE E RIPARAZIONE DELL'ATTREZZATURA DEL VEICOLO DP 365 VF
</t>
  </si>
  <si>
    <t>23-AFFIDAMENTO IN ECONOMIA - AFFIDAMENTO DIRETTO</t>
  </si>
  <si>
    <t xml:space="preserve">FARID INDUSTRIE S.p.A. - 06500530016 | </t>
  </si>
  <si>
    <t>FARID INDUSTRIE S.p.A. - 06500530016</t>
  </si>
  <si>
    <t>CIG: Z7D0FC12E3</t>
  </si>
  <si>
    <t xml:space="preserve">ORDINE PER IL SERVIZIO DI RIPARAZIONE DI CASSONETTI PORTARIFIUTI
</t>
  </si>
  <si>
    <t xml:space="preserve">A.R. di LUGANO STEFANO - 01976910180 | </t>
  </si>
  <si>
    <t>A.R. di LUGANO STEFANO - 01976910180</t>
  </si>
  <si>
    <t>CIG: ZA90FC13F6</t>
  </si>
  <si>
    <t>ORDINE PER RILIEVI E STESURA DOCUMENTO DI ANALISI DEI RISCHI DA MMC, AI SENSI DEL D. LGS. 81/08 RELATIVO AL PERSONALE ADDETTO ALLE LAVORAZIONI</t>
  </si>
  <si>
    <t xml:space="preserve">FONDAZIONE SALVATORE MAUGERI - 00305700189 | </t>
  </si>
  <si>
    <t>FONDAZIONE SALVATORE MAUGERI - 00305700189</t>
  </si>
  <si>
    <t>CIG: ZC81008DA9</t>
  </si>
  <si>
    <t xml:space="preserve">ORDINE PER IL SERVIZIO DI MANUTENZIONE E RIPARAZIONE DEL VEICOLO DN 648 VS E DEL VEICOLO EM 852 CG
</t>
  </si>
  <si>
    <t xml:space="preserve">CARROZZERIA PASQUINO S.n.c. - 01353700188 | </t>
  </si>
  <si>
    <t>CARROZZERIA PASQUINO S.n.c. - 01353700188</t>
  </si>
  <si>
    <t>CIG: Z36100A21E</t>
  </si>
  <si>
    <t xml:space="preserve">CONTRATTO RELATIVO ALLA MANITENZIONE PROGRAMMATA DEL SISTEMA SATELLIARE MONTATO SUI VEICOLI AZIENDALI
</t>
  </si>
  <si>
    <t xml:space="preserve">BARON S.r.l. - 00330750242 | </t>
  </si>
  <si>
    <t>BARON S.r.l. - 00330750242</t>
  </si>
  <si>
    <t>CIG: ZB6100A348</t>
  </si>
  <si>
    <t xml:space="preserve">ORDINE PER IL SERVIZIO DI RIPARAZIONE E MANUTENZIONE MEZZI AZIENDALI
</t>
  </si>
  <si>
    <t xml:space="preserve">QUAGLIATO MICHELE Elettrauto - 01545410183 | </t>
  </si>
  <si>
    <t>QUAGLIATO MICHELE Elettrauto - 01545410183</t>
  </si>
  <si>
    <t>CIG: Z1F100A4BE</t>
  </si>
  <si>
    <t xml:space="preserve">ORDINE PER LA FORNITURA DI MATERIALE INFORMATIVO DA APPORRE SU CASSONETTI E CONTENITORI PER LA RACCOLTA RIFIUTI
</t>
  </si>
  <si>
    <t xml:space="preserve">STUDIO EDITORIALE CLEMATIS - 01204090185 | </t>
  </si>
  <si>
    <t>STUDIO EDITORIALE CLEMATIS - 01204090185</t>
  </si>
  <si>
    <t>CIG: Z08100B031</t>
  </si>
  <si>
    <t xml:space="preserve">CONTRATTO RELATIVO ALLA MANUTENZIONE DEI DISPOSITIVI &amp;quot;CALOTTE&amp;quot; DEL COMUNE DI FRASCAROLO
</t>
  </si>
  <si>
    <t xml:space="preserve">EMZ - TECNOLOGIE AMBIENTALI S.r.l. - 02522890215 | </t>
  </si>
  <si>
    <t>EMZ - TECNOLOGIE AMBIENTALI S.r.l. - 02522890215</t>
  </si>
  <si>
    <t>CIG: Z29100B13E</t>
  </si>
  <si>
    <t xml:space="preserve">ORDINE PER L'AFFIDAMENTO DEL SERVIZIO DI RECUPERO/SMALTIMENTO PLASTICA PRESSO LA DITTA TECNOFOODPACK
</t>
  </si>
  <si>
    <t xml:space="preserve">VESCOVO ROMANO &amp; C. S.n.c. - 00529300022 | </t>
  </si>
  <si>
    <t>VESCOVO ROMANO &amp; C. S.n.c. - 00529300022</t>
  </si>
  <si>
    <t>CIG: Z201025370</t>
  </si>
  <si>
    <t xml:space="preserve">ORDINE PER IL SERVIZIO DI RIPARAZIONE E MANUTENZIONE DEL VEICOLO DS 957 VF
</t>
  </si>
  <si>
    <t>CIG: Z20102546B</t>
  </si>
  <si>
    <t xml:space="preserve">ORDINE PER IL SERVIZIO DI RIPARAZIONE E MANUTENZIONE DEL VEICOLO BK 034 KP
</t>
  </si>
  <si>
    <t xml:space="preserve">CANELLA AUTO S.r.l. - 02233560180 | </t>
  </si>
  <si>
    <t>CANELLA AUTO S.r.l. - 02233560180</t>
  </si>
  <si>
    <t>CIG: ZA410254B3</t>
  </si>
  <si>
    <t xml:space="preserve">ORDINE PER IL SERVIZIO DI RILEVAMNETO DATI DAL SISTEMA DI EROGAZIONE DEI FLUDI OFFICINA
</t>
  </si>
  <si>
    <t xml:space="preserve">NUMAK S.r.l. - 03894570377 | </t>
  </si>
  <si>
    <t>NUMAK S.r.l. - 03894570377</t>
  </si>
  <si>
    <t>CIG: Z611025545</t>
  </si>
  <si>
    <t xml:space="preserve">ORDINE PER IL SERVIZIO DI RIPARAZIONE E MANUTENZIONE DEL VEICOLI VARI
</t>
  </si>
  <si>
    <t>CIG: ZD010255C6</t>
  </si>
  <si>
    <t xml:space="preserve">ORDINE PER IL SERVIZIO DI RIPARAZIONE E MANUTENZIONE DEL VEICOLO CH 142 BX
</t>
  </si>
  <si>
    <t xml:space="preserve">OFFICINA EURODIESEL S.n.c. - 00989600184 | </t>
  </si>
  <si>
    <t>OFFICINA EURODIESEL S.n.c. - 00989600184</t>
  </si>
  <si>
    <t>CIG: Z57102567F</t>
  </si>
  <si>
    <t xml:space="preserve">ORDINE PER IL SERVIZIO DI RIPARAZIONE E MANUTENZIONE DEL VEICOLO BK 034 KP E DEL VEICOLO BG 982 PH
</t>
  </si>
  <si>
    <t>CIG: Z5D1025722</t>
  </si>
  <si>
    <t xml:space="preserve">ORDINE PER IL SERVIZIO DI ASSISTENZA AL SOFTWARE GESTIONALE
</t>
  </si>
  <si>
    <t xml:space="preserve">COMPUTER SOLUTIONS S.p.A. - 02266180278 | </t>
  </si>
  <si>
    <t>COMPUTER SOLUTIONS S.p.A. - 02266180278</t>
  </si>
  <si>
    <t>CIG: ZB51025B3E</t>
  </si>
  <si>
    <t xml:space="preserve">ORDIN E PER LA FORNITURA DI CASSONETTI USATI E RICONDIZIONATI CON SERRATURA PER LA RACCOLTA DIFFERENZIATA
</t>
  </si>
  <si>
    <t xml:space="preserve">COLOR COAT S.r.l. - 01355500032 | </t>
  </si>
  <si>
    <t>COLOR COAT S.r.l. - 01355500032</t>
  </si>
  <si>
    <t>CIG: ZAD1038CF4</t>
  </si>
  <si>
    <t xml:space="preserve">ORDINE PER LA FORNITURA DI MATERIALE DI CONSUMO PER L'OFFICINA
</t>
  </si>
  <si>
    <t xml:space="preserve">VIPETROL S.p.A. - 00315600189 | </t>
  </si>
  <si>
    <t>VIPETROL S.p.A. - 00315600189</t>
  </si>
  <si>
    <t>CIG: Z191038E3E</t>
  </si>
  <si>
    <t xml:space="preserve">ORDINE PER IL SERVIZIO DI RIPARAZIONE E MANUTENZIONE DEL VEICOLO BV 253 SE E DEL VEICOLO EJ 213 HJ
</t>
  </si>
  <si>
    <t>CIG: ZB71038EAB</t>
  </si>
  <si>
    <t>CIG: Z571038F44</t>
  </si>
  <si>
    <t>CIG: Z5E103902C</t>
  </si>
  <si>
    <t xml:space="preserve">ORDINE PER IL SERVIZIO DI MANUTENZIONE DELL'IMPIANTO IDRAULICO DELLA SEDE C.L.I.R. S.P.A.
</t>
  </si>
  <si>
    <t xml:space="preserve">DOMENEGHETTI DAVIDE - DMNDVD73S18L872T | </t>
  </si>
  <si>
    <t>DOMENEGHETTI DAVIDE - DMNDVD73S18L872T</t>
  </si>
  <si>
    <t>CIG: Z0C103919A</t>
  </si>
  <si>
    <t xml:space="preserve">ORDINE PER L'AFFIDAMENTO DEL SERVIZIO DI MANUTENZIONE DELL'IMPIANTO ELETTRICO E DELL'IMPIANTO ANTINCENDIO DELLA SEDE C.L.I.R. S.P.A.
</t>
  </si>
  <si>
    <t xml:space="preserve">EUROIMPIANTI S.r.l. - 02099130185 | </t>
  </si>
  <si>
    <t>EUROIMPIANTI S.r.l. - 02099130185</t>
  </si>
  <si>
    <t>CIG: Z5D10392D8</t>
  </si>
  <si>
    <t xml:space="preserve">ORDINE PER L'AFFIDAMENTO DEL SERVIZIO DI COORDINAZIONE DELLA SICUREZZA IN FASE DI PROGETTAZIONE ED ESECUZIONE PER LE OPERE DI RIPRISTINO IMPERMEABILIZZAZIONE COPERTURA SEDE C.L.I.R. S.P.A.
</t>
  </si>
  <si>
    <t xml:space="preserve">QUADRELLI DANILO - QDRDNL66L07I968R | </t>
  </si>
  <si>
    <t>QUADRELLI DANILO - QDRDNL66L07I968R</t>
  </si>
  <si>
    <t>CIG: Z8D10396F5</t>
  </si>
  <si>
    <t xml:space="preserve">ORDINE PER L'AFFIDAMNETO DEL SERVIZIO DI NOLEGGIO DI CARICATORE GOMMATO A CALDO DA SVOLGERSI PRESSO LA PIAZZOLA DI PRESELEZIONE DI SANNAZZARO DE'BURGONDI
</t>
  </si>
  <si>
    <t xml:space="preserve">AZIENDA AGRICOLA ALLEVI S.r.l. - 01001190188 | </t>
  </si>
  <si>
    <t>AZIENDA AGRICOLA ALLEVI S.r.l. - 01001190188</t>
  </si>
  <si>
    <t>CIG: ZA2103CCA9</t>
  </si>
  <si>
    <t xml:space="preserve">ORDINE PER L'AFFIDAMENTO TEMPORANEO DEL SERVIZIO DI SMATIMNETO DI TERRE DA SPAZZAMENTO
</t>
  </si>
  <si>
    <t xml:space="preserve">WASTE ITALIA S.p.A. - 01689940185 | </t>
  </si>
  <si>
    <t>WASTE ITALIA S.p.A. - 01689940185</t>
  </si>
  <si>
    <t>CIG: Z2A103D098</t>
  </si>
  <si>
    <t xml:space="preserve">ORDINE PER L'AFFIDAMENTO TEMPORANEO DEL SERVIZIO DI TRASPORTO E SMALTIMENTO TERRE DA SPAZZAMENTO
</t>
  </si>
  <si>
    <t xml:space="preserve">SETRI S.r.l. - 01108130186 | </t>
  </si>
  <si>
    <t>SETRI S.r.l. - 01108130186</t>
  </si>
  <si>
    <t>CIG: 56283537D2</t>
  </si>
  <si>
    <t xml:space="preserve">SERVIZIO DI RACCOLTA TIPO PORTA A PORTA DEI RIFIUTI INDIFFERENZIATI (cod CER 20 03 01)  PRESSO IL BACINO D’UTENZA DI C.L.I.R. S.p.A. </t>
  </si>
  <si>
    <t>08-AFFIDAMENTO IN ECONOMIA - COTTIMO FIDUCIARIO</t>
  </si>
  <si>
    <t xml:space="preserve">COOPERATIVA SOCIALE OIKOS ONLUS - 01770720181 | </t>
  </si>
  <si>
    <t>COOPERATIVA SOCIALE OIKOS ONLUS - 01770720181</t>
  </si>
  <si>
    <t>CIG: 5671728A00</t>
  </si>
  <si>
    <t xml:space="preserve">SERVIZI DI RECUPERO RIFIUTI CON COD. CER. 20.01.01 (CARTA) </t>
  </si>
  <si>
    <t xml:space="preserve">WASTE ITALIA S.p.A. - 01689940185 | MASOTINA S.p.A. - 05721020963 | </t>
  </si>
  <si>
    <t>CIG: ZCD105D909</t>
  </si>
  <si>
    <t xml:space="preserve">ORDINE PER L'AFFIDAMENTO DEL SERVIZIO DI ANALISI ACQUE DI RPIMA PIOGGIA
</t>
  </si>
  <si>
    <t xml:space="preserve">ARCADIA S.r.l. - 02522250188 | </t>
  </si>
  <si>
    <t>ARCADIA S.r.l. - 02522250188</t>
  </si>
  <si>
    <t>CIG: Z34106276A</t>
  </si>
  <si>
    <t xml:space="preserve">ORDINE PER LA FORNITURA DI CONTENITORI IN CARTONE PER LA MICRO RACCOLTA DIFFERENZIATA
</t>
  </si>
  <si>
    <t xml:space="preserve">ITALGRAFICA S.r.l. - 00580690030 | </t>
  </si>
  <si>
    <t>ITALGRAFICA S.r.l. - 00580690030</t>
  </si>
  <si>
    <t>CIG: Z12106280E</t>
  </si>
  <si>
    <t xml:space="preserve">ORDINE PER L'AFFIDAMENTO DEL SERVIZIO DI REALIZZAZIONE DEL NUOVO SITO WEB DI C.L.I.R. S.P.A. ED ANNESSO CONTRATTO DI MANUTENZIONE E ASSISTENZA
</t>
  </si>
  <si>
    <t xml:space="preserve">MAINLAB S.r.l. - 05995350963 | </t>
  </si>
  <si>
    <t>MAINLAB S.r.l. - 05995350963</t>
  </si>
  <si>
    <t>CIG: Z6F106289C</t>
  </si>
  <si>
    <t xml:space="preserve">ORDINE PER IL SERVIZIO DI RIPARAZIONE E MANUTENZIONE DI CABINATI VARI
</t>
  </si>
  <si>
    <t>CIG: ZD610628EB</t>
  </si>
  <si>
    <t xml:space="preserve">CONTRATTO DI ASSISTENZA E MANUTENZIONE SOFTWARE GESTIONALE
</t>
  </si>
  <si>
    <t xml:space="preserve">ITACOM S.r.l. - 13033940159 | </t>
  </si>
  <si>
    <t>ITACOM S.r.l. - 13033940159</t>
  </si>
  <si>
    <t>CIG: Z281062C06</t>
  </si>
  <si>
    <t xml:space="preserve">ORDINE PER IL SERVIZIO DI MANUTENZIONE E RIPARAZIONE DEL VEICOLO DT 483 ZG
</t>
  </si>
  <si>
    <t xml:space="preserve">PAVIA CARRI S.r.l. - 01674800188 | </t>
  </si>
  <si>
    <t>PAVIA CARRI S.r.l. - 01674800188</t>
  </si>
  <si>
    <t>CIG: Z581062C37</t>
  </si>
  <si>
    <t xml:space="preserve">ORDINE PER IL SERVIZIO DI MANUTENZIONE E RIPARAZIONE DEL VEICOLO BK 034 KP
</t>
  </si>
  <si>
    <t>CIG: Z2E1062CA9</t>
  </si>
  <si>
    <t xml:space="preserve">ORDINE PER IL SERVIZIO DI RIPARAZIONE E MANUTENZIONE DEL VEICOLO DB 745 XW
</t>
  </si>
  <si>
    <t>CIG: Z291062D46</t>
  </si>
  <si>
    <t xml:space="preserve">CONTRATTO DI MANUTENZIONE E ASSISTENZA DISPOSITIVI DI ACCESSO AI CONTENITORI PORTARIFIUTI PRESSO IL COMUNE DI SCALDASOLE
</t>
  </si>
  <si>
    <t>CIG: Z401062D97</t>
  </si>
  <si>
    <t>CIG: Z4D107119F</t>
  </si>
  <si>
    <t>CIG: Z5110711B8</t>
  </si>
  <si>
    <t xml:space="preserve">ORDINE PER IL SERVIZIO DI RIPARAZIONE E MANUTENZIONE DEL VEICOLO BF 254 BM
</t>
  </si>
  <si>
    <t>CIG: Z7B0E5B07D</t>
  </si>
  <si>
    <t xml:space="preserve">ORDINE PER IL SERVIZIO DI RIPARAZIONE E MANUTENZIONE DEL VEICOLO DB 745 XW E DEL VEICOLO BV 253 SE
</t>
  </si>
  <si>
    <t xml:space="preserve">AUTORIPARAZIONI PERUCCA - PRCGPP48P01M003L | </t>
  </si>
  <si>
    <t>AUTORIPARAZIONI PERUCCA - PRCGPP48P01M003L</t>
  </si>
  <si>
    <t>CIG: ZAD0E7968D</t>
  </si>
  <si>
    <t xml:space="preserve">ORDINE PER IL SERVIZIO DI CONSULENZA PER LA PRESENTAZIONE DELLA DIMANDA DI DINANZIAMENTO INAIL ISI 2013
</t>
  </si>
  <si>
    <t xml:space="preserve">GRUPPO IMPRESA FINANCE S.r.l. - 03201700170 | </t>
  </si>
  <si>
    <t>GRUPPO IMPRESA FINANCE S.r.l. - 03201700170</t>
  </si>
  <si>
    <t>CIG: Z0E0E74A5C</t>
  </si>
  <si>
    <t xml:space="preserve">ORDINE PER L'AFFIDAMENTO SWL SERVIZIO DI GESTIONE DEL PORTALE &amp;quot;AMMINISTRAZIONE TRASPARENTE&amp;quot; E DEGLI ADEMPIMENTI AVCP
</t>
  </si>
  <si>
    <t xml:space="preserve">CONSORZIO COOPERA SE.GE.S - 02476830183 | </t>
  </si>
  <si>
    <t>CONSORZIO COOPERA SE.GE.S - 02476830183</t>
  </si>
  <si>
    <t>CIG: ZCA10908F5</t>
  </si>
  <si>
    <t>CIG: ZEC10909AC</t>
  </si>
  <si>
    <t>CIG: Z6A109098E</t>
  </si>
  <si>
    <t xml:space="preserve">ORDINE PER LA FORNITURA DI CHIAVI ELETTRONICHE PER L'ACCESSO AL CONFERIMENTO DEI RIFIUTI
</t>
  </si>
  <si>
    <t>CIG: Z111090A14</t>
  </si>
  <si>
    <t xml:space="preserve">ORDINE PER LA FORNITURA DI RICAMBI PER I MEZZI AZIENDALI
</t>
  </si>
  <si>
    <t xml:space="preserve">GAMMACAR S.r.l. - 01662040185 | </t>
  </si>
  <si>
    <t>GAMMACAR S.r.l. - 01662040185</t>
  </si>
  <si>
    <t>CIG: ZD51090AF1</t>
  </si>
  <si>
    <t xml:space="preserve">ORDINE PER IL SERVIZIO DI RIPARAZIONE E MANUTENZIONE DEL VEICOLO EJ 213 HJ
</t>
  </si>
  <si>
    <t>CIG: 58029097FD</t>
  </si>
  <si>
    <t xml:space="preserve">PROCEDURA NEGOZIATA SENZA PREVIA PUBBLICAZIONE DEL BANDO DI GARA AI SENSI DELL’ART. 57, COMMA 2, LETT. B) DEL D.LGS. N. 163/2006 PER L’AFFIDAMENTO DEL SERVIZIO DI RECUPERO DI F.O.R.S.U. DA RACCOLTA DIFFERENZIATA (UMIDO) COD. CER 20 01 08  </t>
  </si>
  <si>
    <t>04-PROCEDURA NEGOZIATA SENZA PREVIA PUBBLICAZIONE DEL BANDO</t>
  </si>
  <si>
    <t xml:space="preserve">ALAN S.r.l. - 01554180180 | </t>
  </si>
  <si>
    <t>ALAN S.r.l. - 01554180180</t>
  </si>
  <si>
    <t>CIG: Z5F10A9C81</t>
  </si>
  <si>
    <t xml:space="preserve">ORDINE PER IL SERVIZIO DI STIPULAZIONE DI POLIZZE ASSICURATIVE RELATIVE ALL'IMPIANTO DI PRESELEZIONE DELLA FRAZIONE VERDE
</t>
  </si>
  <si>
    <t xml:space="preserve">ASSISERVECE S.n.c. - 02383350184 | </t>
  </si>
  <si>
    <t>ASSISERVECE S.n.c. - 02383350184</t>
  </si>
  <si>
    <t>CIG: Z8410A9CAC</t>
  </si>
  <si>
    <t xml:space="preserve">ORDINE PER IL SERVIZIO DI INSTALLAZIONE DI SISTEMI DI PESATURA SU VEICOLI AZIENDALI
</t>
  </si>
  <si>
    <t>CIG: ZB810A9CF6</t>
  </si>
  <si>
    <t xml:space="preserve">ORDINE PER IL SERVIZIO DI RIPARAZIONE SISTEMA GPS INSTALLATO SUL VEICOLO DS 957 VF
</t>
  </si>
  <si>
    <t>CIG: Z8910A9D0A</t>
  </si>
  <si>
    <t>CIG: ZDD10A9D21</t>
  </si>
  <si>
    <t xml:space="preserve">SERVIZIO DI RIPARAZIONE E MANUTENZIONE DEL VEICOLO CW 936 SL
</t>
  </si>
  <si>
    <t>CIG: Z5310A9D31</t>
  </si>
  <si>
    <t xml:space="preserve">ORDINE PER LA FORNITURA DI MATERIALE DI CONSUMO PER L'IMPIANTO DI PRESELEZIONE DELLA FRAZIONE VERDE
</t>
  </si>
  <si>
    <t xml:space="preserve">PROMETAL S.a.s. - 00257000182 | </t>
  </si>
  <si>
    <t>PROMETAL S.a.s. - 00257000182</t>
  </si>
  <si>
    <t>CIG: Z5710A9D4A</t>
  </si>
  <si>
    <t xml:space="preserve">ORDINE PER IL SERVIZIO DI GESTIONE DEL RITIRO, TRASPORTO E TRATTAMNTE DI OLII E GRASSI ANIMALI  E VEGETALI ESAUSTI
</t>
  </si>
  <si>
    <t xml:space="preserve">DUE MAICH SERVIZI S.r.l. - 01836060127 | </t>
  </si>
  <si>
    <t>DUE MAICH SERVIZI S.r.l. - 01836060127</t>
  </si>
  <si>
    <t>CIG: ZB710B7C3D</t>
  </si>
  <si>
    <t xml:space="preserve">ORDINE PER L'AFFIDAMENTO DI LAVORI DI MODIFICA VIE CAVI DELL'IMPIANTO FOTOVOLTAICO PER IL MONTAGGIO DI RETI DI SICUREZZA
</t>
  </si>
  <si>
    <t xml:space="preserve">CANOBBIO GROUP S.r.l. - 01594440982 | </t>
  </si>
  <si>
    <t>CANOBBIO GROUP S.r.l. - 01594440982</t>
  </si>
  <si>
    <t>CIG: Z9710BFCE1</t>
  </si>
  <si>
    <t xml:space="preserve">ORDINE PER IL SERVIZIO DI RIPARAZIONE E MANUTENZIONE DEL VEICOLO BG 982 PH
</t>
  </si>
  <si>
    <t>CIG: Z3E10C0153</t>
  </si>
  <si>
    <t xml:space="preserve">ORDINE PER IL SERVIZIO DI RIPARAZIONE E MANUTENZIONE DEL VEICOLO AS 952 GY
</t>
  </si>
  <si>
    <t>CIG: 57866617B7</t>
  </si>
  <si>
    <t xml:space="preserve">ORDINE PER L'AFFIDAMENTO DEL SERVIZIO DI RACCOLTA DIFFERENZIATA TIPO PORTA A PORTA DEI RIFIUTI CON COD. CER 20 01 01 (CARTA)  PRESSO IL BACINO D'UTENZA DI C.L.I.R. S.p.A. </t>
  </si>
  <si>
    <t xml:space="preserve">COOPERATIVA SOCIALE OIKOS ONLUS - 01770720181 | COMUNITA' GIOVANILE LAVORO S.C.S.O. - 01471390037 | </t>
  </si>
  <si>
    <t>CIG: 58129630D2</t>
  </si>
  <si>
    <t xml:space="preserve">ORDINE PER L’AFFIDAMENTO DEL SERVIZIO DI SELEZIONE E CERNITA DI RIFIUTI COD. CER 20 02 01 (VERDE) PRESSO L’IMPIANTO DI C.L.I.R. S.p.A DI SANNAZZARO DE’ BURGONDI </t>
  </si>
  <si>
    <t xml:space="preserve">COOPERATIVA SOCIALE OIKOS ONLUS - 01770720181 | COOPERATIVA SOCIALE SOLIDARIETA' SILVABELLA ONLUS - 02121540187 | SANT'AMBROGIO OPERE COOPERATIVA SOCIALE - 02010260186 | </t>
  </si>
  <si>
    <t>COOPERATIVA SOCIALE SOLIDARIETA' SILVABELLA ONLUS - 02121540187</t>
  </si>
  <si>
    <t>CIG: 5804096B87</t>
  </si>
  <si>
    <t xml:space="preserve">ORDINE PER L’AFFIDAMENTO DEL SERVIZIO DI TRASPORTO E RECUPERO DI SCARTI VEGETALI (VERDE) COD. CER 19 12 07 </t>
  </si>
  <si>
    <t>CIG: ZC610B7C5C</t>
  </si>
  <si>
    <t xml:space="preserve">ORDINE PER L'AFFIDAMENTO DI LAVORI E MIGLIORIE ALL'IMPIANTO ELETTRICO ESTERNO DELLA SEDE DI C.L.I.R.
</t>
  </si>
  <si>
    <t>CIG: Z5210B7C78</t>
  </si>
  <si>
    <t xml:space="preserve">ORDINE PER L'AFFIDAMENTO DI LAVORI E MIGLIORIE ALL'IMPIANTO IDRAULICO E ALLE SCOSSALINE ESTERNE DELLA SEDE DI C.L.I.R.
</t>
  </si>
  <si>
    <t>CIG: Z4410B7C9E</t>
  </si>
  <si>
    <t xml:space="preserve">ORDINE PER L'AFFIDAMENTO DI LAVORI E MIGLIORIE INTERNI ED ESTERNI DELLA SEDE DI C.L.I.R.
</t>
  </si>
  <si>
    <t xml:space="preserve">EDILNOVA S.a.s. - 02178930182 | </t>
  </si>
  <si>
    <t>EDILNOVA S.a.s. - 02178930182</t>
  </si>
  <si>
    <t>CIG: Z2010B7CB8</t>
  </si>
  <si>
    <t xml:space="preserve">ORDINE PER L'AFFIDAMENTO DI LAVORI EDILI E MIGLIORIE ALL'IMPERMEABILIZZAZIONE ESTERNA DELLA SEDE DI C.L.I.R.
</t>
  </si>
  <si>
    <t xml:space="preserve">TECNICA G.L. S.r.l. - 02535940189 | </t>
  </si>
  <si>
    <t>TECNICA G.L. S.r.l. - 02535940189</t>
  </si>
  <si>
    <t>CIG: Z4110B7CCA</t>
  </si>
  <si>
    <t xml:space="preserve">ORDINE PER IL SERVIZIO DI SMALTIMENTO RIFIUTI EDILI E MACERIE
</t>
  </si>
  <si>
    <t xml:space="preserve">EREDI BERTE' ANTONINO S.r.l. - 01767960188 | </t>
  </si>
  <si>
    <t>EREDI BERTE' ANTONINO S.r.l. - 01767960188</t>
  </si>
  <si>
    <t>CIG: Z8210E8531</t>
  </si>
  <si>
    <t xml:space="preserve">ORDINE PER LA FORNITURA DI CONTENITORI PER LA RACCOLTA DIFFERENZIATA PORTA A PORTA
</t>
  </si>
  <si>
    <t xml:space="preserve">MOBIL PLASTIC S.p.A. - 00186030185 | </t>
  </si>
  <si>
    <t>MOBIL PLASTIC S.p.A. - 00186030185</t>
  </si>
  <si>
    <t>CIG: Z0010E8C50</t>
  </si>
  <si>
    <t xml:space="preserve">ORDINE PER LA FORNITURA DI SISTEMI DI CONTROLLO DEL CONFERIMENTO DEI RIFIUTI &amp;quot;CALOTTE&amp;quot;
</t>
  </si>
  <si>
    <t>CIG: Z7210E8DA0</t>
  </si>
  <si>
    <t xml:space="preserve">ORDINE PER IL SERVIZIO DI RIPARAZIONE E MANUTENZIONE DEL VEICOLO DP 365 VF
</t>
  </si>
  <si>
    <t>CIG: Z2910E8E8A</t>
  </si>
  <si>
    <t>CIG: ZDE10E8F48</t>
  </si>
  <si>
    <t>CIG: ZDD10E8FFE</t>
  </si>
  <si>
    <t xml:space="preserve">ORDINE PER IL SERVIZIO DI RIPARAZIONE E MANUTENZIONE DEL VEICOLO CW 936 SL
</t>
  </si>
  <si>
    <t>CIG: ZE610F13D7</t>
  </si>
  <si>
    <t xml:space="preserve">ORDINE PER IL SERVIZIO DI NOLEGGIO A FREDDO DI UN VEICOLO PER LA RACCOLTA RIFIUTI
</t>
  </si>
  <si>
    <t xml:space="preserve">GORENT S.p.A. - 08605630014 | </t>
  </si>
  <si>
    <t>GORENT S.p.A. - 08605630014</t>
  </si>
  <si>
    <t>CIG: Z4A10F13F4</t>
  </si>
  <si>
    <t xml:space="preserve">ORDINE PER IL SERVIZIO DI PULIZIA ORDINARIA E STRAORDINARIA DEI LOCALI DELLA SEDE C.L.I.R. DI PARONA E DELL'IMPIANTO DI PRESELEZIONE DEL VERDE DI SANNAZZARO DE'BURGONDI
</t>
  </si>
  <si>
    <t xml:space="preserve">COOPERATIVA SOCIALE SOLIDARIETA' SILVABELLA ONLUS - 02121540187 | </t>
  </si>
  <si>
    <t>CIG: Z2910F1BBA</t>
  </si>
  <si>
    <t xml:space="preserve">ORDINE PER IL SERVIZIO DI FORMAZIONE DEL PERSONALE  
</t>
  </si>
  <si>
    <t xml:space="preserve">ADECCO FORMAZIONE S.r.l. - 13081080155 | </t>
  </si>
  <si>
    <t>CIG: Z5F11140A3</t>
  </si>
  <si>
    <t xml:space="preserve">ORDINE PER LA FORNITURA DI UN MINICOMPATTATORE DA INSTALLARE SU CABINATO DI PROPRIETA' DI C.L.I.R. S.p.A.
</t>
  </si>
  <si>
    <t>CIG: Z7D112A8B6</t>
  </si>
  <si>
    <t xml:space="preserve">ORDINE PER IL SRRVIZIO DI CONFEZIONAMENTO DI KIT PER LA RACCOLTA DIFFERENZIATA 
</t>
  </si>
  <si>
    <t xml:space="preserve">COOPERATIVA SOCIALE COME NOI ONLUS - 01151380183 | </t>
  </si>
  <si>
    <t>COOPERATIVA SOCIALE COME NOI ONLUS - 01151380183</t>
  </si>
  <si>
    <t>CIG: 0115138018</t>
  </si>
  <si>
    <t>CIG: ZA2112AEC3</t>
  </si>
  <si>
    <t xml:space="preserve">ORDINE PER IL SERVIZIO DI RIPARAZIONE E MANUTENZIONE DEL VEICOLO BK 034 KP E DEL VEICOLO BF 254 BM
</t>
  </si>
  <si>
    <t>CIG: Z39112AFE0</t>
  </si>
  <si>
    <t>CIG: ZAA112B0EB</t>
  </si>
  <si>
    <t xml:space="preserve">ORDINE PER IL SERVIZIO DI MANUTENZIONE E RIPARAZIONE DEL VEICOLO CH 142 BX
</t>
  </si>
  <si>
    <t xml:space="preserve">OFIRA ITALIANA S.r.l.    - 01096890171 | </t>
  </si>
  <si>
    <t>OFIRA ITALIANA S.r.l.    - 01096890171</t>
  </si>
  <si>
    <t>CIG: ZC7112B1DF</t>
  </si>
  <si>
    <t>CIG: Z1C112B2D8</t>
  </si>
  <si>
    <t>CIG: Z6C112C18B</t>
  </si>
  <si>
    <t>CIG: Z56112C27A</t>
  </si>
  <si>
    <t xml:space="preserve">ORDINE PER LA FORNITURA DI KIT PER LA RACCOLTA DIFFERENZIATA DOMESTICA
</t>
  </si>
  <si>
    <t xml:space="preserve">ART PLAST S.r.l. - 01080720038 | </t>
  </si>
  <si>
    <t>ART PLAST S.r.l. - 01080720038</t>
  </si>
  <si>
    <t>CIG: Z7B1137321</t>
  </si>
  <si>
    <t xml:space="preserve">ORDINE PER LA REALIZZAZIONE DI LAVORI EDILI (CARTONGESSO E TINTEGGIATURE) E MIGLIORIE ALLA SEDE DI C.L.I.R.
</t>
  </si>
  <si>
    <t xml:space="preserve">VESE S.r.l. - 01717700189 | </t>
  </si>
  <si>
    <t>VESE S.r.l. - 01717700189</t>
  </si>
  <si>
    <t>CIG: ZDE1137648</t>
  </si>
  <si>
    <t xml:space="preserve">ORDINE PER IL SERVIZIO DI SUPPORTO ALL'UTILIZZO DEL SISTEMA AVCPASS E SERVIZIO DI VERIFICA DEI REQUISITI MORALI EX ART. 38 DEL D.LGS. 163/2006
</t>
  </si>
  <si>
    <t xml:space="preserve">MEDIACONSULT S.r.l. - 07189200723 | </t>
  </si>
  <si>
    <t>MEDIACONSULT S.r.l. - 07189200723</t>
  </si>
  <si>
    <t>CIG: Z00114A642</t>
  </si>
  <si>
    <t xml:space="preserve">ORDINE PER LA FORNITURA DI MATERIALE DI CONSUMO PER IL DEPOSITO
</t>
  </si>
  <si>
    <t xml:space="preserve">SEAR di CANIPAROLI GIANLUCA &amp; C. S.n.c. - 00639860352 | </t>
  </si>
  <si>
    <t>SEAR di CANIPAROLI GIANLUCA &amp; C. S.n.c. - 00639860352</t>
  </si>
  <si>
    <t>CIG: ZF6114A3DF</t>
  </si>
  <si>
    <t xml:space="preserve">ORDINE PER IL SERVIZIO DI RIPARAZIONE DI CONTENITORI PORTARIFIUTI (LAVORI DI CARPENTERIA)
</t>
  </si>
  <si>
    <t xml:space="preserve">ERREDUE di ROSATO LUIGI - 01100460185 | </t>
  </si>
  <si>
    <t>ERREDUE di ROSATO LUIGI - 01100460185</t>
  </si>
  <si>
    <t>CIG: Z74114A51C</t>
  </si>
  <si>
    <t xml:space="preserve">ORDINE PER IL SERVIZIO DI RIPARAZIONE E MANUTENZIONE DEL SISTEMA DI PESATURA DEL VEICOLO AS 952 GY
</t>
  </si>
  <si>
    <t xml:space="preserve">VEI ITALIA S.r.l. - 03625900240 | </t>
  </si>
  <si>
    <t>VEI ITALIA S.r.l. - 03625900240</t>
  </si>
  <si>
    <t>CIG: Z09114A5AF</t>
  </si>
  <si>
    <t>CIG: Z17114A684</t>
  </si>
  <si>
    <t xml:space="preserve">ORDINE PER IL SERVIZIO DI RIPARAZIONE E MANUTENZIONE DEL VEICOLO BV 253 SE
</t>
  </si>
  <si>
    <t>CIG: Z4C114A713</t>
  </si>
  <si>
    <t>CIG: ZAC114AA66</t>
  </si>
  <si>
    <t xml:space="preserve">ORDINE PER IL SERVIZIO DI FORMAZIONE SPECIALIZZATA PER IL PERSONALE AUTISTA
</t>
  </si>
  <si>
    <t xml:space="preserve">ASC S.r.l. - 98187220154 | </t>
  </si>
  <si>
    <t>ASC S.r.l. - 98187220154</t>
  </si>
  <si>
    <t>CIG: ZEF11797E3</t>
  </si>
  <si>
    <t xml:space="preserve">ORDINE PER L'AFFIDAMENTO TEMPORANEO DEL SERVIZIO DI CARICAMENTO E TRASPORTO DI RIFIUTI CON MEZZO DOTATO DI RAGNO
</t>
  </si>
  <si>
    <t xml:space="preserve">SVILUPPO INDUSTRIALE S.r.l.    - 01969110186 | </t>
  </si>
  <si>
    <t>SVILUPPO INDUSTRIALE S.r.l.    - 01969110186</t>
  </si>
  <si>
    <t>CIG: Z421186C1A</t>
  </si>
  <si>
    <t xml:space="preserve">ORDINE PER IL SERVIZIO DI PREDISPOSIZIONE DI SUPPLEMENTO INTEGRATIVO ALL'ISTANZA AUTORIZZATIVA ALL'ISTANZA AUTORIZZATIVA PER LA REALIZZAZIONE DI UNA PIATTAFORMA PER R.S.U. PROVENIENTI DA R.D. IN COMUNE DI PARONA
</t>
  </si>
  <si>
    <t xml:space="preserve">GEOLSOIL STUDIO ASSOCIATO - 02259900187 | </t>
  </si>
  <si>
    <t>GEOLSOIL STUDIO ASSOCIATO - 02259900187</t>
  </si>
  <si>
    <t>CIG: Z181186E82</t>
  </si>
  <si>
    <t xml:space="preserve">ORDINE PER LA FORNITURA DI COMPLEMENTI D'ARREDO
</t>
  </si>
  <si>
    <t xml:space="preserve">IL TAPPEZZIERE di SIGNORINI GIANCARLO    - 01825490186 | </t>
  </si>
  <si>
    <t>IL TAPPEZZIERE di SIGNORINI GIANCARLO    - 01825490186</t>
  </si>
  <si>
    <t>CIG: ZEE118704D</t>
  </si>
  <si>
    <t xml:space="preserve">ORDINE PER IL SERVIZIO DI RIPARAZIONE E MANUTENZIONE DEL VEICOLO CH 081 BX
</t>
  </si>
  <si>
    <t>CIG: ZF91187249</t>
  </si>
  <si>
    <t xml:space="preserve">ORDINE PER IL SERVIZIO DI RIPARAZIONE E MANUTENZIONE DI VEICOLI AZIENDALI
</t>
  </si>
  <si>
    <t>CIG: Z341187513</t>
  </si>
  <si>
    <t xml:space="preserve">ORDINE PER L'AFFIDAMNETO DEL SERVIZIO DI SGOMBERO NEVE E SPARGIMENTO SALE INVERNO 2014-2015
</t>
  </si>
  <si>
    <t xml:space="preserve">PACENTI FIRMINO AZIENDA AGRICOLA - 00500260187 | </t>
  </si>
  <si>
    <t>PACENTI FIRMINO AZIENDA AGRICOLA - 00500260187</t>
  </si>
  <si>
    <t>CIG: ZF21187648</t>
  </si>
  <si>
    <t>CIG: ZB11188619</t>
  </si>
  <si>
    <t xml:space="preserve">ORDINE PER L'AFFIDAMENTO DEL SERVIZIO DI MANUTENZIONE DELL'IMPIANTO TERMICO CENTRALIZZATO 
</t>
  </si>
  <si>
    <t xml:space="preserve">D.M.SERVIZI S.a.s.     - 02299680187 | </t>
  </si>
  <si>
    <t>D.M.SERVIZI S.a.s.     - 02299680187</t>
  </si>
  <si>
    <t>CIG: ZCD11886C8</t>
  </si>
  <si>
    <t xml:space="preserve">ORDINE PER L'AFFIDAMENTO DEL SERVIZIO DI MANUTENZIONE ORDINARIA E STRAORDINARIA DELL'IMPIANTO DI CLIMATIZZAZIONE
</t>
  </si>
  <si>
    <t xml:space="preserve">LOMBARDI GIUSEPPE S.n.c. - 01777640184 | </t>
  </si>
  <si>
    <t>LOMBARDI GIUSEPPE S.n.c. - 01777640184</t>
  </si>
  <si>
    <t>CIG: Z9F118881C</t>
  </si>
  <si>
    <t xml:space="preserve">ORDINE PER IL SERVIZIO DI RIPARAZIONE E MANUTENZIONE DEL VEICOLO DG 085 SN
</t>
  </si>
  <si>
    <t>CIG: Z6B11889C8</t>
  </si>
  <si>
    <t xml:space="preserve">ORDINE PER IL SERVIZIO DI CONTENIMENTO INSETTI VOLANTI
</t>
  </si>
  <si>
    <t xml:space="preserve">ANTICIMEX S.r.l.       - 08046760966 | </t>
  </si>
  <si>
    <t>ANTICIMEX S.r.l.       - 08046760966</t>
  </si>
  <si>
    <t>CIG: ZDF1188AA7</t>
  </si>
  <si>
    <t xml:space="preserve">ORDINE PER IL SERVIZIO &amp;quot;E-GATE&amp;quot; PER IL RILEVAMNETO DEL CONFERIMENTO DI RIFIUTI
</t>
  </si>
  <si>
    <t>CIG: ZA91188BC9</t>
  </si>
  <si>
    <t>CIG: ZB21189222</t>
  </si>
  <si>
    <t xml:space="preserve">ORDINE PER IL SERVIZIO DI PERST CONTROL E DERATIZZAZIONE
</t>
  </si>
  <si>
    <t xml:space="preserve">ANTICIMEX S.r.l. - 08046760966 | </t>
  </si>
  <si>
    <t>ANTICIMEX S.r.l. - 08046760966</t>
  </si>
  <si>
    <t>CIG: Z3211A7A39</t>
  </si>
  <si>
    <t xml:space="preserve">ORDINE PER L'AFFIDAMENTO DEL SERVIZIO DI MANUTENZIONE SOFTWARE GESTIONE PAGHE
</t>
  </si>
  <si>
    <t xml:space="preserve">ZUCCHETTI S.P.A. - 05006900962 | </t>
  </si>
  <si>
    <t>ZUCCHETTI S.P.A. - 05006900962</t>
  </si>
  <si>
    <t>CIG: Z4911B90FE</t>
  </si>
  <si>
    <t xml:space="preserve">ORDINE PER L'AFFIDAMENTO TEMPORANEO DEL SERVIZIO DI NOLEGGIO A CALDO DI UN CARICATORE GOMMATO DA UTILIZZARE PRESSO L'IMOIANTO DI PRESELEZIONE DELLA FRAZIONE VERDE DI SANNAZZARO DE'BURGONDI
</t>
  </si>
  <si>
    <t>CIG: Z4311FD1A8</t>
  </si>
  <si>
    <t xml:space="preserve">ORDINE PER LA FORNITURA DI SACCHI PER LA RACCOLTA DIFFERENZIATA
</t>
  </si>
  <si>
    <t xml:space="preserve">PDS S.r.l. - 08627700159 | </t>
  </si>
  <si>
    <t>PDS S.r.l. - 08627700159</t>
  </si>
  <si>
    <t>CIG: ZF611FD3D2</t>
  </si>
  <si>
    <t xml:space="preserve">ORDINE PER IL SERVIZIO DI MANUTENZIONE E ASSISTENZA DEL SOFTWARE GESTIONALE
</t>
  </si>
  <si>
    <t>CIG: ZA011FD42C</t>
  </si>
  <si>
    <t xml:space="preserve">ORDINE PER IL SERVIZIO DI ASSISTENZA AL SOFTWARE GESTIONALE - TECNICO/OPERATIVO
</t>
  </si>
  <si>
    <t xml:space="preserve">COMPUTER SOLUTIONS S.p.A. - 05790501000 | </t>
  </si>
  <si>
    <t>COMPUTER SOLUTIONS S.p.A. - 05790501000</t>
  </si>
  <si>
    <t>CIG: Z8B11FD851</t>
  </si>
  <si>
    <t xml:space="preserve">ORDINE PER IL SERVIZIO DI MANUTENZIONE ORDINARIA E STRAORDINARIA DEL GIARDINO E DELLE AREE VERDI DELLA SEDE C.L.I.R.
</t>
  </si>
  <si>
    <t xml:space="preserve">AGRIFLORAM  - 02082760188 | </t>
  </si>
  <si>
    <t>AGRIFLORAM  - 02082760188</t>
  </si>
  <si>
    <t>CIG: ZAB100A538</t>
  </si>
  <si>
    <t>CIG: ZE31239F3F</t>
  </si>
  <si>
    <t xml:space="preserve">ORDINE PER LA FORNITURA DI CONFEZIONI NATALIZIE
</t>
  </si>
  <si>
    <t xml:space="preserve">TIRELLO GIUSEPPE E C. S.n.c. - 02455420188 | </t>
  </si>
  <si>
    <t>TIRELLO GIUSEPPE E C. S.n.c. - 02455420188</t>
  </si>
  <si>
    <t>CIG: ZD8123E4D6</t>
  </si>
  <si>
    <t xml:space="preserve">ORDINE PER LA FORNITURA DI SPAZI PUBBLICITARI ALL'INTERNO DEL SETTIMANALE L'INFORMATORE
</t>
  </si>
  <si>
    <t xml:space="preserve">PUBBLICITA' S.r.l. - 01284470182 | </t>
  </si>
  <si>
    <t>PUBBLICITA' S.r.l. - 01284470182</t>
  </si>
  <si>
    <t>CIG: Z79123E5B4</t>
  </si>
  <si>
    <t>CIG: Z85123E7F5</t>
  </si>
  <si>
    <t xml:space="preserve">ORDINE PER LA FORNITURA DI BIDONCINI PER LA RACCOLTA DIFFERENZIATA DEI RIFIUTI
</t>
  </si>
  <si>
    <t>CIG: ZEF123E913</t>
  </si>
  <si>
    <t xml:space="preserve">ORDINE APERTO PER LA FORNITURA DI BIDONCINI PER LA RACCOLTA DIFFERENZIATA DEI RIFIUTI
</t>
  </si>
  <si>
    <t>CIG: Z76123EEB3</t>
  </si>
  <si>
    <t xml:space="preserve">ORDINE PER L'AFFIDAMENTO DI SERVIZI ASSICURATIVI  (POLIZZE DI ASSICURAZIONE) PER IL RAMO FURTO - INFORTUNI DEL CONDUCENTE - INCENDIO - KASKO
</t>
  </si>
  <si>
    <t>CIG: Z05123F38A</t>
  </si>
  <si>
    <t xml:space="preserve">ORDINE PER L'AFFIDAMENTO DI SERVIZI ASSICURATIVI  (POLIZZE DI ASSICURAZIONE) PER IL RAMO RCA - INFORTUNI - RC PATRIMONIALE 
</t>
  </si>
  <si>
    <t xml:space="preserve">VALANDRO GROUP S.a.s. di VALANDRO QUIRINO - VLNQRN47S14I554V | </t>
  </si>
  <si>
    <t>VALANDRO GROUP S.a.s. di VALANDRO QUIRINO - VLNQRN47S14I554V</t>
  </si>
  <si>
    <t>CIG: Z12123F70B</t>
  </si>
  <si>
    <t xml:space="preserve">ORDINE PER L'AFFIDAMENTO DI SERVIZI ASSICURATIVI  (POLIZZE DI ASSICURAZIONE) PER IL RAMO RESPONSABILITA' CIVILE RCT / RCO - INFORTUNI DIRIGENTI/QUADRI -  VITA PURO RISCHIO DIRIGENTI/QUADRI
</t>
  </si>
  <si>
    <t xml:space="preserve">GENERALI ITALIA S.p.A. - 00409920584 | </t>
  </si>
  <si>
    <t>GENERALI ITALIA S.p.A. - 00409920584</t>
  </si>
  <si>
    <t>CIG: ZA21240362</t>
  </si>
  <si>
    <t xml:space="preserve">ORDINE APERTO PER L'AFFIDAMENTO DEL SERVIZIO DI TRASPORTO E SMALTIMENTO DI TERRE DA SPAZZAMENTO
</t>
  </si>
  <si>
    <t>CIG: Z81124044B</t>
  </si>
  <si>
    <t xml:space="preserve">ORDINE APERTO PER L'AFFIDAMENTO DEL SERVIZIO DI TRASPORTI VARI CON AUTOCABINATI E SCARRABILI DI RIFIUTI PROVENINETI DA RACCOLTA DIFFERENZIATA
</t>
  </si>
  <si>
    <t>CIG: Z5B12404D6</t>
  </si>
  <si>
    <t xml:space="preserve">ORDINE APERTO PER L'AFFIDAMENTO DEL SERVIZIO DI ORGANIZZAZIONE E COORDINAMENTO DELLA CAMPAGNA PUBBLICITARIO-INGORMATIVA DI C.L.I.R. PER L'ANNO 2015
</t>
  </si>
  <si>
    <t xml:space="preserve">SEE DESIGN di FRANCO PAGLINO - PGLFNC51B13L356W | </t>
  </si>
  <si>
    <t>SEE DESIGN di FRANCO PAGLINO - PGLFNC51B13L356W</t>
  </si>
  <si>
    <t>CIG: Z101240631</t>
  </si>
  <si>
    <t xml:space="preserve">ORDINE FORNITURA PACCHETTO DI SERVIZI &amp;quot;E-GATE&amp;quot; PER RILEVAMENTO DEI CONFERIMENTI DEL RIFIUTO DOMESTICO RESIDUO E UMIDO
</t>
  </si>
  <si>
    <t>CIG: Z281240DA4</t>
  </si>
  <si>
    <t>CIG: ZFA1243593</t>
  </si>
  <si>
    <t xml:space="preserve">ORDINE PER IL SERVIZIO DI ASSISTENZA AL MANTENIMENTO DEL SISTEMA GESTIONE QUALITA' AZIENDALE SECONDO LA NORMA UNI EN ISO 9001:2008
</t>
  </si>
  <si>
    <t xml:space="preserve">SPALLA GIUSEPPE - SPLGPP48C14I599I | </t>
  </si>
  <si>
    <t>SPALLA GIUSEPPE - SPLGPP48C14I599I</t>
  </si>
  <si>
    <t>CIG: ZBF1282E1B</t>
  </si>
  <si>
    <t xml:space="preserve">ORDINE APERTO PER IL SERVIZIO DI LAVAGGIO ABITI DA LAVORO ATTUALMENTE IN USO DA OPERATORI C.L.I.R. - ANNO 2015
</t>
  </si>
  <si>
    <t xml:space="preserve">LAVANDERIE DELL'ALTO ADIGE - 01492050214 | </t>
  </si>
  <si>
    <t>LAVANDERIE DELL'ALTO ADIGE - 01492050214</t>
  </si>
  <si>
    <t>CIG: ZCB12719E8</t>
  </si>
  <si>
    <t xml:space="preserve">ORDINE APERTO PER L'AFFIDAMENTO DI SERVIZI ASSICURATIVI PER IL RAMO TUTELA LEGALE
</t>
  </si>
  <si>
    <t xml:space="preserve">VALANDRO GROUP S.a.s.  - VLNQRN47S14I554V | </t>
  </si>
  <si>
    <t>VALANDRO GROUP S.a.s.  - VLNQRN47S14I554V</t>
  </si>
  <si>
    <t>CIG: ZEA1271D5C</t>
  </si>
  <si>
    <t xml:space="preserve">ORDINE APERTO PER L'ACQUISTO DI CALENDARI PERSONALIZZATI PER LA RACCOLTA PORTA A PORTA
</t>
  </si>
  <si>
    <t>CIG: ZCB1271ECF</t>
  </si>
  <si>
    <t xml:space="preserve">ORDINE APERTO PER L'AFFIDAMENTO DEL SERVIZIO DI SMALTIMENTO RIFIUTI INGOMBRANTI NON CONFORMI
</t>
  </si>
  <si>
    <t xml:space="preserve">WASTE ITALIA S.p.a - 01689940185 | </t>
  </si>
  <si>
    <t>WASTE ITALIA S.p.a - 01689940185</t>
  </si>
  <si>
    <t>CIG: Z591271F75</t>
  </si>
  <si>
    <t xml:space="preserve">ORDINE APERTO PER IL SERVIZIO DI RACCOLTA E SMALTIMENTO DEI RAEE PERSSO I COMUNI DEL BACINO C.L.I.R. S.P.A.
</t>
  </si>
  <si>
    <t xml:space="preserve">WASTE ITALIA S.p.a - 01689940186 | </t>
  </si>
  <si>
    <t>WASTE ITALIA S.p.a - 01689940186</t>
  </si>
  <si>
    <t>CIG: ZD11272168</t>
  </si>
  <si>
    <t xml:space="preserve">ORDINE APERTO PER L'AFFIDAMENTO TEMPORANEO DEL SERVIZIO DI RECUPERO DI RIFIUTI INGOMBRANTI 
</t>
  </si>
  <si>
    <t xml:space="preserve">WASTE ITALIA S.p.a - 01689940187 | </t>
  </si>
  <si>
    <t>WASTE ITALIA S.p.a - 01689940187</t>
  </si>
  <si>
    <t>CIG: Z4A127C6FF</t>
  </si>
  <si>
    <t xml:space="preserve">ORDINE APERTO PER L'AFFIDAMENTO DEL SERVIZIO DI RITIRO DELLO SCARTO LEGNOSO PROVENIENTI DA IMPIANTI DI STOCCAGGIO E TRATTAMENTO - ANNO 2015
</t>
  </si>
  <si>
    <t xml:space="preserve">GRUPPO MAURO SAVIOLA S.r.l. - 02317900203 | </t>
  </si>
  <si>
    <t>GRUPPO MAURO SAVIOLA S.r.l. - 02317900203</t>
  </si>
  <si>
    <t>CIG: Z1912B1B8B</t>
  </si>
  <si>
    <t xml:space="preserve">ORDINE PER RINNOVO CONTRATTO DI MANUTENZIONE PER L'ANNO 2015
</t>
  </si>
  <si>
    <t xml:space="preserve">SIAK SISTEMI S.R.L. - 02249900180 | </t>
  </si>
  <si>
    <t>SIAK SISTEMI S.R.L. - 02249900180</t>
  </si>
  <si>
    <t>CIG: 5947552B2A</t>
  </si>
  <si>
    <t xml:space="preserve">ORDINE PER L'AFFIDAMENTO DEL SERVIZIO DI TRITURAZIONE DI SCARTI VEGETALI (VERDE) COD. CER 20 02 01 PRESSO L'IMPIANTO C.L.I.R. S.p.A. DI SANNAZZARO DE' BURGONDI </t>
  </si>
  <si>
    <t>CIG: 59866113AE</t>
  </si>
  <si>
    <t xml:space="preserve">ORDINE PER L'AFFIDAMENTO DEL SERVIZIO DI NOLEGGIO A CALDO DI CARICATORI GOMMATI DA UTILIZZARE PRESSO L'IMPIANTO DI C.L.I.R. S.p.A. DI SANNAZZARO DE' BURGONDI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</si>
</sst>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10" xfId="0" applyFont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64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4" fontId="0" fillId="18" borderId="10" xfId="0" applyNumberFormat="1" applyFill="1" applyBorder="1" applyAlignment="1">
      <alignment vertic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2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5" sqref="N5"/>
    </sheetView>
  </sheetViews>
  <sheetFormatPr defaultColWidth="9.140625" defaultRowHeight="15"/>
  <cols>
    <col min="1" max="1" width="19.00390625" style="0" customWidth="1"/>
    <col min="2" max="2" width="18.00390625" style="3" customWidth="1"/>
    <col min="3" max="3" width="25.7109375" style="0" customWidth="1"/>
    <col min="4" max="4" width="33.28125" style="3" customWidth="1"/>
    <col min="5" max="5" width="31.00390625" style="0" customWidth="1"/>
    <col min="6" max="6" width="27.7109375" style="0" customWidth="1"/>
    <col min="7" max="7" width="13.57421875" style="21" customWidth="1"/>
    <col min="8" max="8" width="13.7109375" style="21" customWidth="1"/>
    <col min="9" max="9" width="13.7109375" style="0" customWidth="1"/>
    <col min="10" max="10" width="17.57421875" style="0" customWidth="1"/>
  </cols>
  <sheetData>
    <row r="1" spans="1:10" s="3" customFormat="1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</row>
    <row r="2" spans="1:10" s="8" customFormat="1" ht="120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>
        <v>1180</v>
      </c>
      <c r="H2" s="6">
        <f>1180+859.49+506.33+249</f>
        <v>2794.82</v>
      </c>
      <c r="I2" s="7">
        <v>42874</v>
      </c>
      <c r="J2" s="7">
        <v>43100</v>
      </c>
    </row>
    <row r="3" spans="1:10" ht="45">
      <c r="A3" s="9" t="s">
        <v>16</v>
      </c>
      <c r="B3" s="10" t="s">
        <v>11</v>
      </c>
      <c r="C3" s="11" t="s">
        <v>17</v>
      </c>
      <c r="D3" s="11" t="s">
        <v>13</v>
      </c>
      <c r="E3" s="9" t="s">
        <v>18</v>
      </c>
      <c r="F3" s="9" t="s">
        <v>18</v>
      </c>
      <c r="G3" s="12">
        <v>4840</v>
      </c>
      <c r="H3" s="12">
        <v>827.05</v>
      </c>
      <c r="I3" s="13">
        <v>42786</v>
      </c>
      <c r="J3" s="13">
        <v>43830</v>
      </c>
    </row>
    <row r="4" spans="1:10" s="8" customFormat="1" ht="45">
      <c r="A4" s="4" t="s">
        <v>19</v>
      </c>
      <c r="B4" s="5" t="s">
        <v>11</v>
      </c>
      <c r="C4" s="5" t="s">
        <v>20</v>
      </c>
      <c r="D4" s="5" t="s">
        <v>13</v>
      </c>
      <c r="E4" s="5" t="s">
        <v>21</v>
      </c>
      <c r="F4" s="5" t="s">
        <v>22</v>
      </c>
      <c r="G4" s="6">
        <v>1881.84</v>
      </c>
      <c r="H4" s="6">
        <v>1881.84</v>
      </c>
      <c r="I4" s="7">
        <v>42853</v>
      </c>
      <c r="J4" s="7">
        <v>42853</v>
      </c>
    </row>
    <row r="5" spans="1:10" ht="60">
      <c r="A5" s="9" t="s">
        <v>23</v>
      </c>
      <c r="B5" s="11" t="s">
        <v>11</v>
      </c>
      <c r="C5" s="11" t="s">
        <v>24</v>
      </c>
      <c r="D5" s="11" t="s">
        <v>13</v>
      </c>
      <c r="E5" s="11" t="s">
        <v>25</v>
      </c>
      <c r="F5" s="11" t="s">
        <v>26</v>
      </c>
      <c r="G5" s="12">
        <v>400</v>
      </c>
      <c r="H5" s="12">
        <v>700</v>
      </c>
      <c r="I5" s="13">
        <v>42866</v>
      </c>
      <c r="J5" s="13">
        <v>42866</v>
      </c>
    </row>
    <row r="6" spans="1:10" s="8" customFormat="1" ht="75">
      <c r="A6" s="4" t="s">
        <v>27</v>
      </c>
      <c r="B6" s="5" t="s">
        <v>11</v>
      </c>
      <c r="C6" s="5" t="s">
        <v>28</v>
      </c>
      <c r="D6" s="5" t="s">
        <v>13</v>
      </c>
      <c r="E6" s="5" t="s">
        <v>29</v>
      </c>
      <c r="F6" s="5" t="s">
        <v>30</v>
      </c>
      <c r="G6" s="6">
        <v>712.6</v>
      </c>
      <c r="H6" s="6">
        <v>712.6</v>
      </c>
      <c r="I6" s="7">
        <v>42919</v>
      </c>
      <c r="J6" s="7">
        <v>42919</v>
      </c>
    </row>
    <row r="7" spans="1:10" ht="45">
      <c r="A7" s="9" t="s">
        <v>31</v>
      </c>
      <c r="B7" s="11" t="s">
        <v>11</v>
      </c>
      <c r="C7" s="11" t="s">
        <v>32</v>
      </c>
      <c r="D7" s="11" t="s">
        <v>13</v>
      </c>
      <c r="E7" s="11" t="s">
        <v>33</v>
      </c>
      <c r="F7" s="11" t="s">
        <v>33</v>
      </c>
      <c r="G7" s="12">
        <v>496.54</v>
      </c>
      <c r="H7" s="12">
        <v>496.54</v>
      </c>
      <c r="I7" s="13">
        <v>42919</v>
      </c>
      <c r="J7" s="13">
        <v>42919</v>
      </c>
    </row>
    <row r="8" spans="1:10" s="8" customFormat="1" ht="45">
      <c r="A8" s="4" t="s">
        <v>34</v>
      </c>
      <c r="B8" s="5" t="s">
        <v>11</v>
      </c>
      <c r="C8" s="5" t="s">
        <v>35</v>
      </c>
      <c r="D8" s="5" t="s">
        <v>13</v>
      </c>
      <c r="E8" s="5" t="s">
        <v>36</v>
      </c>
      <c r="F8" s="5" t="s">
        <v>36</v>
      </c>
      <c r="G8" s="6">
        <v>219.9</v>
      </c>
      <c r="H8" s="6">
        <v>219.9</v>
      </c>
      <c r="I8" s="7">
        <v>42919</v>
      </c>
      <c r="J8" s="7">
        <v>42919</v>
      </c>
    </row>
    <row r="9" spans="1:10" s="8" customFormat="1" ht="105">
      <c r="A9" s="14" t="s">
        <v>37</v>
      </c>
      <c r="B9" s="10" t="s">
        <v>11</v>
      </c>
      <c r="C9" s="10" t="s">
        <v>38</v>
      </c>
      <c r="D9" s="10" t="s">
        <v>13</v>
      </c>
      <c r="E9" s="10" t="s">
        <v>39</v>
      </c>
      <c r="F9" s="10" t="s">
        <v>40</v>
      </c>
      <c r="G9" s="15">
        <v>2100</v>
      </c>
      <c r="H9" s="15">
        <v>700</v>
      </c>
      <c r="I9" s="16">
        <v>42736</v>
      </c>
      <c r="J9" s="16">
        <v>43830</v>
      </c>
    </row>
    <row r="10" spans="1:10" s="8" customFormat="1" ht="75">
      <c r="A10" s="4" t="s">
        <v>41</v>
      </c>
      <c r="B10" s="5" t="s">
        <v>11</v>
      </c>
      <c r="C10" s="5" t="s">
        <v>42</v>
      </c>
      <c r="D10" s="5" t="s">
        <v>13</v>
      </c>
      <c r="E10" s="5" t="s">
        <v>43</v>
      </c>
      <c r="F10" s="5" t="s">
        <v>44</v>
      </c>
      <c r="G10" s="6">
        <f>1668*3+732</f>
        <v>5736</v>
      </c>
      <c r="H10" s="6">
        <v>1668.03</v>
      </c>
      <c r="I10" s="7">
        <v>42736</v>
      </c>
      <c r="J10" s="7">
        <v>43830</v>
      </c>
    </row>
    <row r="11" spans="1:10" s="8" customFormat="1" ht="45">
      <c r="A11" s="14" t="s">
        <v>45</v>
      </c>
      <c r="B11" s="10" t="s">
        <v>11</v>
      </c>
      <c r="C11" s="10" t="s">
        <v>46</v>
      </c>
      <c r="D11" s="10" t="s">
        <v>13</v>
      </c>
      <c r="E11" s="10" t="s">
        <v>44</v>
      </c>
      <c r="F11" s="10" t="s">
        <v>44</v>
      </c>
      <c r="G11" s="15">
        <f>(1440+444)*3</f>
        <v>5652</v>
      </c>
      <c r="H11" s="15">
        <v>1773</v>
      </c>
      <c r="I11" s="16">
        <v>42736</v>
      </c>
      <c r="J11" s="16">
        <v>43830</v>
      </c>
    </row>
    <row r="12" spans="1:10" s="8" customFormat="1" ht="45">
      <c r="A12" s="4" t="s">
        <v>47</v>
      </c>
      <c r="B12" s="5" t="s">
        <v>11</v>
      </c>
      <c r="C12" s="5" t="s">
        <v>48</v>
      </c>
      <c r="D12" s="5" t="s">
        <v>13</v>
      </c>
      <c r="E12" s="5" t="s">
        <v>49</v>
      </c>
      <c r="F12" s="5" t="s">
        <v>50</v>
      </c>
      <c r="G12" s="6">
        <f>1190*3</f>
        <v>3570</v>
      </c>
      <c r="H12" s="6">
        <v>1100</v>
      </c>
      <c r="I12" s="7">
        <v>42736</v>
      </c>
      <c r="J12" s="7">
        <v>43830</v>
      </c>
    </row>
    <row r="13" spans="1:10" s="8" customFormat="1" ht="300">
      <c r="A13" s="14" t="s">
        <v>51</v>
      </c>
      <c r="B13" s="10" t="s">
        <v>11</v>
      </c>
      <c r="C13" s="10" t="s">
        <v>52</v>
      </c>
      <c r="D13" s="10" t="s">
        <v>13</v>
      </c>
      <c r="E13" s="10" t="s">
        <v>53</v>
      </c>
      <c r="F13" s="10" t="s">
        <v>54</v>
      </c>
      <c r="G13" s="15">
        <f>(16132.6*3)+732</f>
        <v>49129.8</v>
      </c>
      <c r="H13" s="15">
        <f>10227.83+299.18</f>
        <v>10527.01</v>
      </c>
      <c r="I13" s="16">
        <v>42736</v>
      </c>
      <c r="J13" s="16">
        <v>43830</v>
      </c>
    </row>
    <row r="14" spans="1:10" s="8" customFormat="1" ht="45">
      <c r="A14" s="4" t="s">
        <v>55</v>
      </c>
      <c r="B14" s="5" t="s">
        <v>11</v>
      </c>
      <c r="C14" s="5" t="s">
        <v>56</v>
      </c>
      <c r="D14" s="5" t="s">
        <v>13</v>
      </c>
      <c r="E14" s="5" t="s">
        <v>57</v>
      </c>
      <c r="F14" s="5" t="s">
        <v>57</v>
      </c>
      <c r="G14" s="6">
        <f>(540*3)+7*50</f>
        <v>1970</v>
      </c>
      <c r="H14" s="6">
        <f>(548+345)</f>
        <v>893</v>
      </c>
      <c r="I14" s="7">
        <v>42736</v>
      </c>
      <c r="J14" s="7">
        <v>43830</v>
      </c>
    </row>
    <row r="15" spans="1:10" s="8" customFormat="1" ht="90">
      <c r="A15" s="14" t="s">
        <v>58</v>
      </c>
      <c r="B15" s="10" t="s">
        <v>11</v>
      </c>
      <c r="C15" s="10" t="s">
        <v>59</v>
      </c>
      <c r="D15" s="10" t="s">
        <v>13</v>
      </c>
      <c r="E15" s="17" t="s">
        <v>60</v>
      </c>
      <c r="F15" s="14" t="s">
        <v>61</v>
      </c>
      <c r="G15" s="15">
        <f>(1152*12)*3</f>
        <v>41472</v>
      </c>
      <c r="H15" s="15">
        <v>2465.57</v>
      </c>
      <c r="I15" s="18">
        <v>41640</v>
      </c>
      <c r="J15" s="16">
        <v>42735</v>
      </c>
    </row>
    <row r="16" spans="1:10" s="8" customFormat="1" ht="45">
      <c r="A16" s="4" t="s">
        <v>62</v>
      </c>
      <c r="B16" s="5" t="s">
        <v>11</v>
      </c>
      <c r="C16" s="5" t="s">
        <v>63</v>
      </c>
      <c r="D16" s="5" t="s">
        <v>13</v>
      </c>
      <c r="E16" s="5" t="s">
        <v>44</v>
      </c>
      <c r="F16" s="5" t="s">
        <v>44</v>
      </c>
      <c r="G16" s="6">
        <v>9285</v>
      </c>
      <c r="H16" s="6">
        <v>9285</v>
      </c>
      <c r="I16" s="7">
        <v>42948</v>
      </c>
      <c r="J16" s="7">
        <v>42986</v>
      </c>
    </row>
    <row r="17" spans="1:10" s="8" customFormat="1" ht="45">
      <c r="A17" s="14" t="s">
        <v>64</v>
      </c>
      <c r="B17" s="10" t="s">
        <v>11</v>
      </c>
      <c r="C17" s="10" t="s">
        <v>65</v>
      </c>
      <c r="D17" s="10" t="s">
        <v>13</v>
      </c>
      <c r="E17" s="17" t="s">
        <v>66</v>
      </c>
      <c r="F17" s="17" t="s">
        <v>66</v>
      </c>
      <c r="G17" s="15">
        <v>100</v>
      </c>
      <c r="H17" s="15">
        <v>100</v>
      </c>
      <c r="I17" s="19">
        <v>43003</v>
      </c>
      <c r="J17" s="16">
        <v>43100</v>
      </c>
    </row>
    <row r="18" spans="1:10" s="8" customFormat="1" ht="60">
      <c r="A18" s="4" t="s">
        <v>67</v>
      </c>
      <c r="B18" s="5" t="s">
        <v>11</v>
      </c>
      <c r="C18" s="5" t="s">
        <v>68</v>
      </c>
      <c r="D18" s="5" t="s">
        <v>13</v>
      </c>
      <c r="E18" s="5" t="s">
        <v>69</v>
      </c>
      <c r="F18" s="5" t="s">
        <v>70</v>
      </c>
      <c r="G18" s="6">
        <v>10243.2</v>
      </c>
      <c r="H18" s="6">
        <v>1399.344262295082</v>
      </c>
      <c r="I18" s="7">
        <v>43046</v>
      </c>
      <c r="J18" s="7">
        <v>43220</v>
      </c>
    </row>
    <row r="19" spans="1:10" s="8" customFormat="1" ht="45">
      <c r="A19" s="14" t="s">
        <v>71</v>
      </c>
      <c r="B19" s="10" t="s">
        <v>11</v>
      </c>
      <c r="C19" s="10" t="s">
        <v>72</v>
      </c>
      <c r="D19" s="10" t="s">
        <v>73</v>
      </c>
      <c r="E19" s="17" t="s">
        <v>74</v>
      </c>
      <c r="F19" s="17" t="s">
        <v>74</v>
      </c>
      <c r="G19" s="6">
        <v>1114</v>
      </c>
      <c r="H19" s="6">
        <v>114</v>
      </c>
      <c r="I19" s="18" t="s">
        <v>75</v>
      </c>
      <c r="J19" s="7">
        <v>43100</v>
      </c>
    </row>
    <row r="20" spans="1:10" s="8" customFormat="1" ht="45">
      <c r="A20" s="4" t="s">
        <v>76</v>
      </c>
      <c r="B20" s="5" t="s">
        <v>11</v>
      </c>
      <c r="C20" s="5" t="s">
        <v>77</v>
      </c>
      <c r="D20" s="5" t="s">
        <v>13</v>
      </c>
      <c r="E20" s="5" t="s">
        <v>78</v>
      </c>
      <c r="F20" s="5" t="s">
        <v>78</v>
      </c>
      <c r="G20" s="6">
        <v>870</v>
      </c>
      <c r="H20" s="6"/>
      <c r="I20" s="7">
        <v>42736</v>
      </c>
      <c r="J20" s="7">
        <v>43465</v>
      </c>
    </row>
    <row r="21" spans="1:10" s="8" customFormat="1" ht="60">
      <c r="A21" s="14" t="s">
        <v>79</v>
      </c>
      <c r="B21" s="10" t="s">
        <v>11</v>
      </c>
      <c r="C21" s="10" t="s">
        <v>80</v>
      </c>
      <c r="D21" s="10" t="s">
        <v>13</v>
      </c>
      <c r="E21" s="10" t="s">
        <v>81</v>
      </c>
      <c r="F21" s="10" t="s">
        <v>82</v>
      </c>
      <c r="G21" s="15">
        <v>500</v>
      </c>
      <c r="H21" s="15">
        <v>418.18</v>
      </c>
      <c r="I21" s="16">
        <v>42248</v>
      </c>
      <c r="J21" s="16">
        <v>43465</v>
      </c>
    </row>
    <row r="22" spans="1:10" s="8" customFormat="1" ht="45">
      <c r="A22" s="14" t="s">
        <v>83</v>
      </c>
      <c r="B22" s="10" t="s">
        <v>11</v>
      </c>
      <c r="C22" s="10" t="s">
        <v>84</v>
      </c>
      <c r="D22" s="10" t="s">
        <v>13</v>
      </c>
      <c r="E22" s="10" t="s">
        <v>85</v>
      </c>
      <c r="F22" s="10" t="s">
        <v>85</v>
      </c>
      <c r="G22" s="15">
        <v>1500</v>
      </c>
      <c r="H22" s="15">
        <v>1560</v>
      </c>
      <c r="I22" s="20">
        <v>42549</v>
      </c>
      <c r="J22" s="16">
        <v>42914</v>
      </c>
    </row>
    <row r="23" spans="1:10" s="8" customFormat="1" ht="45">
      <c r="A23" s="4" t="s">
        <v>86</v>
      </c>
      <c r="B23" s="5" t="s">
        <v>11</v>
      </c>
      <c r="C23" s="5" t="s">
        <v>87</v>
      </c>
      <c r="D23" s="5" t="s">
        <v>13</v>
      </c>
      <c r="E23" s="5" t="s">
        <v>44</v>
      </c>
      <c r="F23" s="5" t="s">
        <v>44</v>
      </c>
      <c r="G23" s="6">
        <v>936</v>
      </c>
      <c r="H23" s="6">
        <v>936</v>
      </c>
      <c r="I23" s="7">
        <v>43052</v>
      </c>
      <c r="J23" s="7">
        <v>43100</v>
      </c>
    </row>
    <row r="24" spans="1:10" s="8" customFormat="1" ht="45">
      <c r="A24" s="14" t="s">
        <v>88</v>
      </c>
      <c r="B24" s="10" t="s">
        <v>11</v>
      </c>
      <c r="C24" s="10" t="s">
        <v>89</v>
      </c>
      <c r="D24" s="10" t="s">
        <v>13</v>
      </c>
      <c r="E24" s="10" t="s">
        <v>44</v>
      </c>
      <c r="F24" s="10" t="s">
        <v>44</v>
      </c>
      <c r="G24" s="15">
        <v>1162</v>
      </c>
      <c r="H24" s="15">
        <v>1162</v>
      </c>
      <c r="I24" s="20">
        <v>42705</v>
      </c>
      <c r="J24" s="16">
        <v>43070</v>
      </c>
    </row>
    <row r="25" spans="3:10" ht="15">
      <c r="C25" s="3"/>
      <c r="I25" s="22"/>
      <c r="J25" s="22"/>
    </row>
    <row r="26" spans="3:10" ht="15">
      <c r="C26" s="3"/>
      <c r="I26" s="22"/>
      <c r="J26" s="22"/>
    </row>
    <row r="27" spans="3:10" ht="15">
      <c r="C27" s="3"/>
      <c r="I27" s="22"/>
      <c r="J27" s="22"/>
    </row>
    <row r="28" spans="9:10" ht="15">
      <c r="I28" s="22"/>
      <c r="J28" s="22"/>
    </row>
    <row r="29" spans="9:10" ht="15">
      <c r="I29" s="22"/>
      <c r="J29" s="22"/>
    </row>
    <row r="30" spans="9:10" ht="15">
      <c r="I30" s="22"/>
      <c r="J30" s="22"/>
    </row>
    <row r="31" spans="9:10" ht="15">
      <c r="I31" s="22"/>
      <c r="J31" s="22"/>
    </row>
    <row r="32" spans="9:10" ht="15">
      <c r="I32" s="22"/>
      <c r="J32" s="22"/>
    </row>
    <row r="33" spans="9:10" ht="15">
      <c r="I33" s="22"/>
      <c r="J33" s="22"/>
    </row>
    <row r="34" spans="3:10" ht="15">
      <c r="C34" s="3"/>
      <c r="I34" s="22"/>
      <c r="J34" s="22"/>
    </row>
    <row r="35" spans="3:10" ht="15">
      <c r="C35" s="3"/>
      <c r="I35" s="22"/>
      <c r="J35" s="22"/>
    </row>
    <row r="36" spans="3:10" ht="15">
      <c r="C36" s="3"/>
      <c r="I36" s="22"/>
      <c r="J36" s="22"/>
    </row>
    <row r="37" spans="3:10" ht="15">
      <c r="C37" s="3"/>
      <c r="I37" s="22"/>
      <c r="J37" s="22"/>
    </row>
    <row r="38" spans="3:10" ht="15">
      <c r="C38" s="3"/>
      <c r="I38" s="22"/>
      <c r="J38" s="22"/>
    </row>
    <row r="39" spans="3:10" ht="15">
      <c r="C39" s="3"/>
      <c r="I39" s="22"/>
      <c r="J39" s="22"/>
    </row>
    <row r="40" spans="9:10" ht="15">
      <c r="I40" s="22"/>
      <c r="J40" s="22"/>
    </row>
    <row r="41" spans="3:10" ht="15">
      <c r="C41" s="3"/>
      <c r="I41" s="22"/>
      <c r="J41" s="22"/>
    </row>
    <row r="42" spans="9:10" ht="15">
      <c r="I42" s="22"/>
      <c r="J42" s="22"/>
    </row>
    <row r="43" spans="9:10" ht="15">
      <c r="I43" s="22"/>
      <c r="J43" s="22"/>
    </row>
    <row r="44" spans="9:10" ht="15">
      <c r="I44" s="22"/>
      <c r="J44" s="22"/>
    </row>
    <row r="45" spans="9:10" ht="15">
      <c r="I45" s="22"/>
      <c r="J45" s="22"/>
    </row>
    <row r="46" spans="3:10" ht="15">
      <c r="C46" s="3"/>
      <c r="I46" s="22"/>
      <c r="J46" s="22"/>
    </row>
    <row r="47" spans="3:10" ht="15">
      <c r="C47" s="3"/>
      <c r="I47" s="22"/>
      <c r="J47" s="22"/>
    </row>
    <row r="48" spans="3:10" ht="15">
      <c r="C48" s="3"/>
      <c r="I48" s="22"/>
      <c r="J48" s="22"/>
    </row>
    <row r="49" spans="9:10" ht="15">
      <c r="I49" s="22"/>
      <c r="J49" s="22"/>
    </row>
    <row r="50" spans="9:10" ht="15">
      <c r="I50" s="22"/>
      <c r="J50" s="22"/>
    </row>
    <row r="51" spans="9:10" ht="15">
      <c r="I51" s="22"/>
      <c r="J51" s="22"/>
    </row>
    <row r="52" spans="9:10" ht="15">
      <c r="I52" s="22"/>
      <c r="J52" s="22"/>
    </row>
    <row r="53" spans="9:10" ht="15">
      <c r="I53" s="22"/>
      <c r="J53" s="22"/>
    </row>
    <row r="54" spans="9:10" ht="15">
      <c r="I54" s="22"/>
      <c r="J54" s="22"/>
    </row>
    <row r="55" spans="9:10" ht="15">
      <c r="I55" s="22"/>
      <c r="J55" s="22"/>
    </row>
    <row r="56" spans="3:10" ht="15">
      <c r="C56" s="3"/>
      <c r="I56" s="22"/>
      <c r="J56" s="22"/>
    </row>
    <row r="57" spans="9:10" ht="15">
      <c r="I57" s="22"/>
      <c r="J57" s="22"/>
    </row>
    <row r="58" spans="9:10" ht="15">
      <c r="I58" s="22"/>
      <c r="J58" s="22"/>
    </row>
    <row r="59" spans="9:10" ht="15">
      <c r="I59" s="22"/>
      <c r="J59" s="22"/>
    </row>
    <row r="60" spans="9:10" ht="15">
      <c r="I60" s="22"/>
      <c r="J60" s="22"/>
    </row>
    <row r="61" spans="3:10" ht="15">
      <c r="C61" s="3"/>
      <c r="I61" s="22"/>
      <c r="J61" s="22"/>
    </row>
    <row r="62" spans="3:10" ht="15">
      <c r="C62" s="3"/>
      <c r="I62" s="22"/>
      <c r="J62" s="22"/>
    </row>
    <row r="63" spans="3:10" ht="15">
      <c r="C63" s="3"/>
      <c r="I63" s="22"/>
      <c r="J63" s="22"/>
    </row>
    <row r="64" spans="3:10" ht="15">
      <c r="C64" s="3"/>
      <c r="I64" s="22"/>
      <c r="J64" s="22"/>
    </row>
    <row r="65" spans="3:10" ht="15">
      <c r="C65" s="3"/>
      <c r="I65" s="22"/>
      <c r="J65" s="22"/>
    </row>
    <row r="66" spans="9:10" ht="15">
      <c r="I66" s="22"/>
      <c r="J66" s="22"/>
    </row>
    <row r="67" spans="9:10" ht="15">
      <c r="I67" s="22"/>
      <c r="J67" s="22"/>
    </row>
    <row r="68" spans="9:10" ht="15">
      <c r="I68" s="22"/>
      <c r="J68" s="22"/>
    </row>
    <row r="69" spans="9:10" ht="15">
      <c r="I69" s="22"/>
      <c r="J69" s="22"/>
    </row>
    <row r="70" spans="9:10" ht="15">
      <c r="I70" s="22"/>
      <c r="J70" s="22"/>
    </row>
    <row r="71" spans="9:10" ht="15">
      <c r="I71" s="22"/>
      <c r="J71" s="22"/>
    </row>
    <row r="72" spans="3:10" ht="15">
      <c r="C72" s="3"/>
      <c r="I72" s="22"/>
      <c r="J72" s="22"/>
    </row>
    <row r="73" spans="9:10" ht="15">
      <c r="I73" s="22"/>
      <c r="J73" s="22"/>
    </row>
    <row r="74" spans="9:10" ht="15">
      <c r="I74" s="22"/>
      <c r="J74" s="22"/>
    </row>
    <row r="75" spans="9:10" ht="15">
      <c r="I75" s="22"/>
      <c r="J75" s="22"/>
    </row>
    <row r="76" spans="9:10" ht="15">
      <c r="I76" s="22"/>
      <c r="J76" s="22"/>
    </row>
    <row r="77" spans="9:10" ht="15">
      <c r="I77" s="22"/>
      <c r="J77" s="22"/>
    </row>
    <row r="78" spans="9:10" ht="15">
      <c r="I78" s="22"/>
      <c r="J78" s="22"/>
    </row>
    <row r="79" spans="9:10" ht="15">
      <c r="I79" s="22"/>
      <c r="J79" s="22"/>
    </row>
    <row r="80" spans="9:10" ht="15">
      <c r="I80" s="22"/>
      <c r="J80" s="22"/>
    </row>
    <row r="81" spans="3:10" ht="15">
      <c r="C81" s="3"/>
      <c r="I81" s="22"/>
      <c r="J81" s="22"/>
    </row>
    <row r="82" spans="3:10" ht="15">
      <c r="C82" s="3"/>
      <c r="I82" s="22"/>
      <c r="J82" s="22"/>
    </row>
    <row r="83" spans="9:10" ht="15">
      <c r="I83" s="22"/>
      <c r="J83" s="22"/>
    </row>
    <row r="84" spans="3:10" ht="15">
      <c r="C84" s="3"/>
      <c r="I84" s="22"/>
      <c r="J84" s="22"/>
    </row>
    <row r="85" spans="3:10" ht="15">
      <c r="C85" s="3"/>
      <c r="I85" s="22"/>
      <c r="J85" s="22"/>
    </row>
    <row r="86" spans="3:10" ht="15">
      <c r="C86" s="3"/>
      <c r="I86" s="22"/>
      <c r="J86" s="22"/>
    </row>
    <row r="87" spans="3:10" ht="15">
      <c r="C87" s="3"/>
      <c r="I87" s="22"/>
      <c r="J87" s="22"/>
    </row>
    <row r="88" spans="3:10" ht="15">
      <c r="C88" s="3"/>
      <c r="I88" s="22"/>
      <c r="J88" s="22"/>
    </row>
    <row r="89" spans="3:10" ht="15">
      <c r="C89" s="3"/>
      <c r="I89" s="22"/>
      <c r="J89" s="22"/>
    </row>
    <row r="90" spans="3:10" ht="15">
      <c r="C90" s="3"/>
      <c r="I90" s="22"/>
      <c r="J90" s="22"/>
    </row>
    <row r="91" spans="3:10" ht="15">
      <c r="C91" s="3"/>
      <c r="I91" s="22"/>
      <c r="J91" s="22"/>
    </row>
    <row r="92" spans="3:10" ht="15">
      <c r="C92" s="3"/>
      <c r="I92" s="22"/>
      <c r="J92" s="22"/>
    </row>
    <row r="93" spans="3:10" ht="15">
      <c r="C93" s="3"/>
      <c r="I93" s="22"/>
      <c r="J93" s="22"/>
    </row>
    <row r="94" spans="3:10" ht="15">
      <c r="C94" s="3"/>
      <c r="I94" s="22"/>
      <c r="J94" s="22"/>
    </row>
    <row r="95" spans="3:10" ht="15">
      <c r="C95" s="3"/>
      <c r="I95" s="22"/>
      <c r="J95" s="22"/>
    </row>
    <row r="96" spans="3:10" ht="15">
      <c r="C96" s="3"/>
      <c r="I96" s="22"/>
      <c r="J96" s="22"/>
    </row>
    <row r="97" spans="3:10" ht="15">
      <c r="C97" s="3"/>
      <c r="I97" s="22"/>
      <c r="J97" s="22"/>
    </row>
    <row r="98" spans="3:10" ht="15">
      <c r="C98" s="3"/>
      <c r="I98" s="22"/>
      <c r="J98" s="22"/>
    </row>
    <row r="99" spans="3:10" ht="15">
      <c r="C99" s="3"/>
      <c r="I99" s="22"/>
      <c r="J99" s="22"/>
    </row>
    <row r="100" spans="3:10" ht="15">
      <c r="C100" s="3"/>
      <c r="I100" s="22"/>
      <c r="J100" s="22"/>
    </row>
    <row r="101" spans="3:10" ht="15">
      <c r="C101" s="3"/>
      <c r="I101" s="22"/>
      <c r="J101" s="22"/>
    </row>
    <row r="102" spans="3:10" ht="15">
      <c r="C102" s="3"/>
      <c r="I102" s="22"/>
      <c r="J102" s="22"/>
    </row>
    <row r="103" spans="3:10" ht="15">
      <c r="C103" s="3"/>
      <c r="I103" s="22"/>
      <c r="J103" s="22"/>
    </row>
    <row r="104" spans="3:10" ht="15">
      <c r="C104" s="3"/>
      <c r="I104" s="22"/>
      <c r="J104" s="22"/>
    </row>
    <row r="105" spans="3:10" ht="15">
      <c r="C105" s="3"/>
      <c r="I105" s="22"/>
      <c r="J105" s="22"/>
    </row>
    <row r="106" spans="3:10" ht="15">
      <c r="C106" s="3"/>
      <c r="I106" s="22"/>
      <c r="J106" s="22"/>
    </row>
    <row r="107" spans="3:10" ht="15">
      <c r="C107" s="3"/>
      <c r="I107" s="22"/>
      <c r="J107" s="22"/>
    </row>
    <row r="108" spans="3:10" ht="15">
      <c r="C108" s="3"/>
      <c r="I108" s="22"/>
      <c r="J108" s="22"/>
    </row>
    <row r="109" spans="3:10" ht="15">
      <c r="C109" s="3"/>
      <c r="I109" s="22"/>
      <c r="J109" s="22"/>
    </row>
    <row r="110" spans="3:10" ht="15">
      <c r="C110" s="3"/>
      <c r="I110" s="22"/>
      <c r="J110" s="22"/>
    </row>
    <row r="111" spans="3:10" ht="15">
      <c r="C111" s="3"/>
      <c r="I111" s="22"/>
      <c r="J111" s="22"/>
    </row>
    <row r="112" spans="3:10" ht="15">
      <c r="C112" s="3"/>
      <c r="I112" s="22"/>
      <c r="J112" s="22"/>
    </row>
    <row r="113" spans="3:10" ht="15">
      <c r="C113" s="3"/>
      <c r="I113" s="22"/>
      <c r="J113" s="22"/>
    </row>
    <row r="114" spans="3:10" ht="15">
      <c r="C114" s="3"/>
      <c r="I114" s="22"/>
      <c r="J114" s="22"/>
    </row>
    <row r="115" spans="3:10" ht="15">
      <c r="C115" s="3"/>
      <c r="I115" s="22"/>
      <c r="J115" s="22"/>
    </row>
    <row r="116" spans="3:10" ht="15">
      <c r="C116" s="3"/>
      <c r="I116" s="22"/>
      <c r="J116" s="22"/>
    </row>
    <row r="117" spans="3:10" ht="15">
      <c r="C117" s="3"/>
      <c r="I117" s="22"/>
      <c r="J117" s="22"/>
    </row>
    <row r="118" spans="3:10" ht="15">
      <c r="C118" s="3"/>
      <c r="I118" s="22"/>
      <c r="J118" s="22"/>
    </row>
    <row r="119" spans="3:10" ht="15">
      <c r="C119" s="3"/>
      <c r="I119" s="22"/>
      <c r="J119" s="22"/>
    </row>
    <row r="120" spans="3:10" ht="15">
      <c r="C120" s="3"/>
      <c r="I120" s="22"/>
      <c r="J120" s="22"/>
    </row>
    <row r="121" spans="3:10" ht="15">
      <c r="C121" s="3"/>
      <c r="I121" s="22"/>
      <c r="J121" s="22"/>
    </row>
    <row r="122" spans="3:10" ht="15">
      <c r="C122" s="3"/>
      <c r="I122" s="22"/>
      <c r="J122" s="22"/>
    </row>
    <row r="123" spans="3:10" ht="15">
      <c r="C123" s="3"/>
      <c r="I123" s="22"/>
      <c r="J123" s="22"/>
    </row>
    <row r="124" spans="3:10" ht="15">
      <c r="C124" s="3"/>
      <c r="I124" s="22"/>
      <c r="J124" s="22"/>
    </row>
    <row r="125" spans="3:10" ht="15">
      <c r="C125" s="3"/>
      <c r="I125" s="22"/>
      <c r="J125" s="22"/>
    </row>
    <row r="126" spans="3:10" ht="15">
      <c r="C126" s="3"/>
      <c r="I126" s="22"/>
      <c r="J126" s="22"/>
    </row>
    <row r="127" spans="3:10" ht="15">
      <c r="C127" s="3"/>
      <c r="I127" s="22"/>
      <c r="J127" s="22"/>
    </row>
    <row r="128" spans="3:10" ht="15">
      <c r="C128" s="3"/>
      <c r="I128" s="22"/>
      <c r="J128" s="22"/>
    </row>
    <row r="129" spans="3:10" ht="15">
      <c r="C129" s="3"/>
      <c r="I129" s="22"/>
      <c r="J129" s="22"/>
    </row>
    <row r="130" spans="3:10" ht="15">
      <c r="C130" s="3"/>
      <c r="I130" s="22"/>
      <c r="J130" s="22"/>
    </row>
    <row r="131" spans="3:10" ht="15">
      <c r="C131" s="3"/>
      <c r="I131" s="22"/>
      <c r="J131" s="22"/>
    </row>
    <row r="132" spans="1:10" ht="90">
      <c r="A132" t="s">
        <v>90</v>
      </c>
      <c r="B132" s="3" t="s">
        <v>91</v>
      </c>
      <c r="C132" s="3" t="s">
        <v>92</v>
      </c>
      <c r="D132" s="3" t="s">
        <v>93</v>
      </c>
      <c r="E132" t="s">
        <v>94</v>
      </c>
      <c r="F132" t="s">
        <v>95</v>
      </c>
      <c r="G132" s="21">
        <v>850.8</v>
      </c>
      <c r="H132" s="21">
        <v>850.8</v>
      </c>
      <c r="I132" s="22">
        <v>41810</v>
      </c>
      <c r="J132" s="22">
        <v>41840</v>
      </c>
    </row>
    <row r="133" spans="1:10" ht="60">
      <c r="A133" t="s">
        <v>96</v>
      </c>
      <c r="B133" s="3" t="s">
        <v>91</v>
      </c>
      <c r="C133" s="3" t="s">
        <v>97</v>
      </c>
      <c r="D133" s="3" t="s">
        <v>93</v>
      </c>
      <c r="E133" t="s">
        <v>98</v>
      </c>
      <c r="F133" t="s">
        <v>99</v>
      </c>
      <c r="G133" s="21">
        <v>1800</v>
      </c>
      <c r="H133" s="21">
        <v>0</v>
      </c>
      <c r="I133" s="22">
        <v>41810</v>
      </c>
      <c r="J133" s="22">
        <v>42004</v>
      </c>
    </row>
    <row r="134" spans="1:10" ht="30">
      <c r="A134" t="s">
        <v>100</v>
      </c>
      <c r="B134" s="3" t="s">
        <v>91</v>
      </c>
      <c r="C134" t="s">
        <v>101</v>
      </c>
      <c r="D134" s="3" t="s">
        <v>93</v>
      </c>
      <c r="E134" t="s">
        <v>102</v>
      </c>
      <c r="F134" t="s">
        <v>103</v>
      </c>
      <c r="G134" s="21">
        <v>1400</v>
      </c>
      <c r="H134" s="21">
        <v>0</v>
      </c>
      <c r="I134" s="22">
        <v>41810</v>
      </c>
      <c r="J134" s="22">
        <v>41902</v>
      </c>
    </row>
    <row r="135" spans="1:10" ht="90">
      <c r="A135" t="s">
        <v>104</v>
      </c>
      <c r="B135" s="3" t="s">
        <v>91</v>
      </c>
      <c r="C135" s="3" t="s">
        <v>105</v>
      </c>
      <c r="D135" s="3" t="s">
        <v>93</v>
      </c>
      <c r="E135" t="s">
        <v>106</v>
      </c>
      <c r="F135" t="s">
        <v>107</v>
      </c>
      <c r="G135" s="21">
        <v>975</v>
      </c>
      <c r="H135" s="21">
        <v>975</v>
      </c>
      <c r="I135" s="22">
        <v>41824</v>
      </c>
      <c r="J135" s="22">
        <v>41835</v>
      </c>
    </row>
    <row r="136" spans="1:10" ht="105">
      <c r="A136" t="s">
        <v>108</v>
      </c>
      <c r="B136" s="3" t="s">
        <v>91</v>
      </c>
      <c r="C136" s="3" t="s">
        <v>109</v>
      </c>
      <c r="D136" s="3" t="s">
        <v>93</v>
      </c>
      <c r="E136" t="s">
        <v>110</v>
      </c>
      <c r="F136" t="s">
        <v>111</v>
      </c>
      <c r="G136" s="21">
        <v>3000</v>
      </c>
      <c r="H136" s="21">
        <v>0</v>
      </c>
      <c r="I136" s="22">
        <v>41824</v>
      </c>
      <c r="J136" s="22">
        <v>42369</v>
      </c>
    </row>
    <row r="137" spans="1:10" ht="75">
      <c r="A137" t="s">
        <v>112</v>
      </c>
      <c r="B137" s="3" t="s">
        <v>91</v>
      </c>
      <c r="C137" s="3" t="s">
        <v>113</v>
      </c>
      <c r="D137" s="3" t="s">
        <v>93</v>
      </c>
      <c r="E137" t="s">
        <v>114</v>
      </c>
      <c r="F137" t="s">
        <v>115</v>
      </c>
      <c r="G137" s="21">
        <v>839.5</v>
      </c>
      <c r="H137" s="21">
        <v>839.5</v>
      </c>
      <c r="I137" s="22">
        <v>41824</v>
      </c>
      <c r="J137" s="22">
        <v>41855</v>
      </c>
    </row>
    <row r="138" spans="1:10" ht="105">
      <c r="A138" t="s">
        <v>116</v>
      </c>
      <c r="B138" s="3" t="s">
        <v>91</v>
      </c>
      <c r="C138" s="3" t="s">
        <v>117</v>
      </c>
      <c r="D138" s="3" t="s">
        <v>93</v>
      </c>
      <c r="E138" t="s">
        <v>118</v>
      </c>
      <c r="F138" t="s">
        <v>119</v>
      </c>
      <c r="G138" s="21">
        <v>2700</v>
      </c>
      <c r="H138" s="21">
        <v>2700</v>
      </c>
      <c r="I138" s="22">
        <v>41824</v>
      </c>
      <c r="J138" s="22">
        <v>41855</v>
      </c>
    </row>
    <row r="139" spans="1:10" ht="90">
      <c r="A139" t="s">
        <v>120</v>
      </c>
      <c r="B139" s="3" t="s">
        <v>91</v>
      </c>
      <c r="C139" s="3" t="s">
        <v>121</v>
      </c>
      <c r="D139" s="3" t="s">
        <v>93</v>
      </c>
      <c r="E139" t="s">
        <v>122</v>
      </c>
      <c r="F139" t="s">
        <v>123</v>
      </c>
      <c r="G139" s="21">
        <v>4080</v>
      </c>
      <c r="H139" s="21">
        <v>1920</v>
      </c>
      <c r="I139" s="22">
        <v>41824</v>
      </c>
      <c r="J139" s="22">
        <v>42369</v>
      </c>
    </row>
    <row r="140" spans="1:10" ht="105">
      <c r="A140" t="s">
        <v>124</v>
      </c>
      <c r="B140" s="3" t="s">
        <v>91</v>
      </c>
      <c r="C140" s="3" t="s">
        <v>125</v>
      </c>
      <c r="D140" s="3" t="s">
        <v>93</v>
      </c>
      <c r="E140" t="s">
        <v>126</v>
      </c>
      <c r="F140" t="s">
        <v>127</v>
      </c>
      <c r="G140" s="21">
        <v>15000</v>
      </c>
      <c r="H140" s="21">
        <v>1290.6</v>
      </c>
      <c r="I140" s="22">
        <v>41821</v>
      </c>
      <c r="J140" s="22">
        <v>42185</v>
      </c>
    </row>
    <row r="141" spans="1:10" ht="75">
      <c r="A141" t="s">
        <v>128</v>
      </c>
      <c r="B141" s="3" t="s">
        <v>91</v>
      </c>
      <c r="C141" s="3" t="s">
        <v>129</v>
      </c>
      <c r="D141" s="3" t="s">
        <v>93</v>
      </c>
      <c r="E141" t="s">
        <v>106</v>
      </c>
      <c r="F141" t="s">
        <v>107</v>
      </c>
      <c r="G141" s="21">
        <v>2340</v>
      </c>
      <c r="H141" s="21">
        <v>2340</v>
      </c>
      <c r="I141" s="22">
        <v>41834</v>
      </c>
      <c r="J141" s="22">
        <v>41865</v>
      </c>
    </row>
    <row r="142" spans="1:10" ht="75">
      <c r="A142" t="s">
        <v>130</v>
      </c>
      <c r="B142" s="3" t="s">
        <v>91</v>
      </c>
      <c r="C142" s="3" t="s">
        <v>131</v>
      </c>
      <c r="D142" s="3" t="s">
        <v>93</v>
      </c>
      <c r="E142" t="s">
        <v>132</v>
      </c>
      <c r="F142" t="s">
        <v>133</v>
      </c>
      <c r="G142" s="21">
        <v>7931.2</v>
      </c>
      <c r="H142" s="21">
        <v>7931.19</v>
      </c>
      <c r="I142" s="22">
        <v>41834</v>
      </c>
      <c r="J142" s="22">
        <v>41865</v>
      </c>
    </row>
    <row r="143" spans="1:10" ht="75">
      <c r="A143" t="s">
        <v>134</v>
      </c>
      <c r="B143" s="3" t="s">
        <v>91</v>
      </c>
      <c r="C143" s="3" t="s">
        <v>135</v>
      </c>
      <c r="D143" s="3" t="s">
        <v>93</v>
      </c>
      <c r="E143" t="s">
        <v>136</v>
      </c>
      <c r="F143" t="s">
        <v>137</v>
      </c>
      <c r="G143" s="21">
        <v>850</v>
      </c>
      <c r="H143" s="21">
        <v>850</v>
      </c>
      <c r="I143" s="22">
        <v>41834</v>
      </c>
      <c r="J143" s="22">
        <v>41912</v>
      </c>
    </row>
    <row r="144" spans="1:10" ht="75">
      <c r="A144" t="s">
        <v>138</v>
      </c>
      <c r="B144" s="3" t="s">
        <v>91</v>
      </c>
      <c r="C144" s="3" t="s">
        <v>139</v>
      </c>
      <c r="D144" s="3" t="s">
        <v>93</v>
      </c>
      <c r="E144" t="s">
        <v>114</v>
      </c>
      <c r="F144" t="s">
        <v>115</v>
      </c>
      <c r="G144" s="21">
        <v>981.8</v>
      </c>
      <c r="H144" s="21">
        <v>981.8</v>
      </c>
      <c r="I144" s="22">
        <v>41834</v>
      </c>
      <c r="J144" s="22">
        <v>41865</v>
      </c>
    </row>
    <row r="145" spans="1:10" ht="75">
      <c r="A145" t="s">
        <v>140</v>
      </c>
      <c r="B145" s="3" t="s">
        <v>91</v>
      </c>
      <c r="C145" s="3" t="s">
        <v>141</v>
      </c>
      <c r="D145" s="3" t="s">
        <v>93</v>
      </c>
      <c r="E145" t="s">
        <v>142</v>
      </c>
      <c r="F145" t="s">
        <v>143</v>
      </c>
      <c r="G145" s="21">
        <v>5039.5</v>
      </c>
      <c r="H145" s="21">
        <v>5039.5</v>
      </c>
      <c r="I145" s="22">
        <v>41834</v>
      </c>
      <c r="J145" s="22">
        <v>41865</v>
      </c>
    </row>
    <row r="146" spans="1:10" ht="90">
      <c r="A146" t="s">
        <v>144</v>
      </c>
      <c r="B146" s="3" t="s">
        <v>91</v>
      </c>
      <c r="C146" s="3" t="s">
        <v>145</v>
      </c>
      <c r="D146" s="3" t="s">
        <v>93</v>
      </c>
      <c r="E146" t="s">
        <v>94</v>
      </c>
      <c r="F146" t="s">
        <v>95</v>
      </c>
      <c r="G146" s="21">
        <v>1254.1</v>
      </c>
      <c r="H146" s="21">
        <v>1254.1</v>
      </c>
      <c r="I146" s="22">
        <v>41834</v>
      </c>
      <c r="J146" s="22">
        <v>41865</v>
      </c>
    </row>
    <row r="147" spans="1:10" ht="60">
      <c r="A147" t="s">
        <v>146</v>
      </c>
      <c r="B147" s="3" t="s">
        <v>91</v>
      </c>
      <c r="C147" s="3" t="s">
        <v>147</v>
      </c>
      <c r="D147" s="3" t="s">
        <v>93</v>
      </c>
      <c r="E147" t="s">
        <v>148</v>
      </c>
      <c r="F147" t="s">
        <v>149</v>
      </c>
      <c r="G147" s="21">
        <v>3600</v>
      </c>
      <c r="H147" s="21">
        <v>1440</v>
      </c>
      <c r="I147" s="22">
        <v>41820</v>
      </c>
      <c r="J147" s="22">
        <v>42004</v>
      </c>
    </row>
    <row r="148" spans="1:10" ht="90">
      <c r="A148" t="s">
        <v>150</v>
      </c>
      <c r="B148" s="3" t="s">
        <v>91</v>
      </c>
      <c r="C148" s="3" t="s">
        <v>151</v>
      </c>
      <c r="D148" s="3" t="s">
        <v>93</v>
      </c>
      <c r="E148" t="s">
        <v>152</v>
      </c>
      <c r="F148" t="s">
        <v>153</v>
      </c>
      <c r="G148" s="21">
        <v>2880</v>
      </c>
      <c r="H148" s="21">
        <v>0</v>
      </c>
      <c r="I148" s="22">
        <v>41834</v>
      </c>
      <c r="J148" s="22">
        <v>41912</v>
      </c>
    </row>
    <row r="149" spans="1:10" ht="60">
      <c r="A149" t="s">
        <v>154</v>
      </c>
      <c r="B149" s="3" t="s">
        <v>91</v>
      </c>
      <c r="C149" s="3" t="s">
        <v>155</v>
      </c>
      <c r="D149" s="3" t="s">
        <v>93</v>
      </c>
      <c r="E149" t="s">
        <v>156</v>
      </c>
      <c r="F149" t="s">
        <v>157</v>
      </c>
      <c r="G149" s="21">
        <v>1169</v>
      </c>
      <c r="H149" s="21">
        <v>1169</v>
      </c>
      <c r="I149" s="22">
        <v>41841</v>
      </c>
      <c r="J149" s="22">
        <v>41872</v>
      </c>
    </row>
    <row r="150" spans="1:10" ht="90">
      <c r="A150" t="s">
        <v>158</v>
      </c>
      <c r="B150" s="3" t="s">
        <v>91</v>
      </c>
      <c r="C150" s="3" t="s">
        <v>159</v>
      </c>
      <c r="D150" s="3" t="s">
        <v>93</v>
      </c>
      <c r="E150" t="s">
        <v>142</v>
      </c>
      <c r="F150" t="s">
        <v>143</v>
      </c>
      <c r="G150" s="21">
        <v>2930.74</v>
      </c>
      <c r="H150" s="21">
        <v>0</v>
      </c>
      <c r="I150" s="22">
        <v>41841</v>
      </c>
      <c r="J150" s="22">
        <v>41842</v>
      </c>
    </row>
    <row r="151" spans="1:10" ht="75">
      <c r="A151" t="s">
        <v>160</v>
      </c>
      <c r="B151" s="3" t="s">
        <v>91</v>
      </c>
      <c r="C151" s="3" t="s">
        <v>141</v>
      </c>
      <c r="D151" s="3" t="s">
        <v>93</v>
      </c>
      <c r="E151" t="s">
        <v>94</v>
      </c>
      <c r="F151" t="s">
        <v>95</v>
      </c>
      <c r="G151" s="21">
        <v>4995.72</v>
      </c>
      <c r="H151" s="21">
        <v>4995.72</v>
      </c>
      <c r="I151" s="22">
        <v>41841</v>
      </c>
      <c r="J151" s="22">
        <v>41872</v>
      </c>
    </row>
    <row r="152" spans="1:10" ht="75">
      <c r="A152" t="s">
        <v>161</v>
      </c>
      <c r="B152" s="3" t="s">
        <v>91</v>
      </c>
      <c r="C152" s="3" t="s">
        <v>141</v>
      </c>
      <c r="D152" s="3" t="s">
        <v>93</v>
      </c>
      <c r="E152" t="s">
        <v>114</v>
      </c>
      <c r="F152" t="s">
        <v>115</v>
      </c>
      <c r="G152" s="21">
        <v>1166.1</v>
      </c>
      <c r="H152" s="21">
        <v>1166.1</v>
      </c>
      <c r="I152" s="22">
        <v>41841</v>
      </c>
      <c r="J152" s="22">
        <v>41872</v>
      </c>
    </row>
    <row r="153" spans="1:10" ht="75">
      <c r="A153" t="s">
        <v>162</v>
      </c>
      <c r="B153" s="3" t="s">
        <v>91</v>
      </c>
      <c r="C153" s="3" t="s">
        <v>163</v>
      </c>
      <c r="D153" s="3" t="s">
        <v>93</v>
      </c>
      <c r="E153" t="s">
        <v>164</v>
      </c>
      <c r="F153" t="s">
        <v>165</v>
      </c>
      <c r="G153" s="21">
        <v>1600</v>
      </c>
      <c r="H153" s="21">
        <v>0</v>
      </c>
      <c r="I153" s="22">
        <v>41841</v>
      </c>
      <c r="J153" s="22">
        <v>41872</v>
      </c>
    </row>
    <row r="154" spans="1:10" ht="135">
      <c r="A154" t="s">
        <v>166</v>
      </c>
      <c r="B154" s="3" t="s">
        <v>91</v>
      </c>
      <c r="C154" s="3" t="s">
        <v>167</v>
      </c>
      <c r="D154" s="3" t="s">
        <v>93</v>
      </c>
      <c r="E154" t="s">
        <v>168</v>
      </c>
      <c r="F154" t="s">
        <v>169</v>
      </c>
      <c r="G154" s="21">
        <v>3000</v>
      </c>
      <c r="H154" s="21">
        <v>0</v>
      </c>
      <c r="I154" s="22">
        <v>41852</v>
      </c>
      <c r="J154" s="22">
        <v>42369</v>
      </c>
    </row>
    <row r="155" spans="1:10" ht="180">
      <c r="A155" t="s">
        <v>170</v>
      </c>
      <c r="B155" s="3" t="s">
        <v>91</v>
      </c>
      <c r="C155" s="3" t="s">
        <v>171</v>
      </c>
      <c r="D155" s="3" t="s">
        <v>93</v>
      </c>
      <c r="E155" t="s">
        <v>172</v>
      </c>
      <c r="F155" t="s">
        <v>173</v>
      </c>
      <c r="G155" s="21">
        <v>2100</v>
      </c>
      <c r="H155" s="21">
        <v>0</v>
      </c>
      <c r="I155" s="22">
        <v>41841</v>
      </c>
      <c r="J155" s="22">
        <v>42004</v>
      </c>
    </row>
    <row r="156" spans="1:10" ht="150">
      <c r="A156" t="s">
        <v>174</v>
      </c>
      <c r="B156" s="3" t="s">
        <v>91</v>
      </c>
      <c r="C156" s="3" t="s">
        <v>175</v>
      </c>
      <c r="D156" s="3" t="s">
        <v>93</v>
      </c>
      <c r="E156" t="s">
        <v>176</v>
      </c>
      <c r="F156" t="s">
        <v>177</v>
      </c>
      <c r="G156" s="21">
        <v>30000</v>
      </c>
      <c r="H156" s="21">
        <v>0</v>
      </c>
      <c r="I156" s="22">
        <v>41821</v>
      </c>
      <c r="J156" s="22">
        <v>41912</v>
      </c>
    </row>
    <row r="157" spans="1:10" ht="105">
      <c r="A157" t="s">
        <v>178</v>
      </c>
      <c r="B157" s="3" t="s">
        <v>91</v>
      </c>
      <c r="C157" s="3" t="s">
        <v>179</v>
      </c>
      <c r="D157" s="3" t="s">
        <v>93</v>
      </c>
      <c r="E157" t="s">
        <v>180</v>
      </c>
      <c r="F157" t="s">
        <v>181</v>
      </c>
      <c r="G157" s="21">
        <v>25000</v>
      </c>
      <c r="H157" s="21">
        <v>0</v>
      </c>
      <c r="I157" s="22">
        <v>41854</v>
      </c>
      <c r="J157" s="22">
        <v>42004</v>
      </c>
    </row>
    <row r="158" spans="1:10" ht="105">
      <c r="A158" t="s">
        <v>182</v>
      </c>
      <c r="B158" s="3" t="s">
        <v>91</v>
      </c>
      <c r="C158" s="3" t="s">
        <v>183</v>
      </c>
      <c r="D158" s="3" t="s">
        <v>93</v>
      </c>
      <c r="E158" t="s">
        <v>184</v>
      </c>
      <c r="F158" t="s">
        <v>185</v>
      </c>
      <c r="G158" s="21">
        <v>15000</v>
      </c>
      <c r="H158" s="21">
        <v>1065.9</v>
      </c>
      <c r="I158" s="22">
        <v>41899</v>
      </c>
      <c r="J158" s="22">
        <v>42004</v>
      </c>
    </row>
    <row r="159" spans="1:10" ht="30">
      <c r="A159" t="s">
        <v>186</v>
      </c>
      <c r="B159" s="3" t="s">
        <v>91</v>
      </c>
      <c r="C159" t="s">
        <v>187</v>
      </c>
      <c r="D159" s="3" t="s">
        <v>188</v>
      </c>
      <c r="E159" t="s">
        <v>189</v>
      </c>
      <c r="F159" t="s">
        <v>190</v>
      </c>
      <c r="G159" s="21">
        <v>178950.24</v>
      </c>
      <c r="H159" s="21">
        <v>26094.5</v>
      </c>
      <c r="I159" s="22">
        <v>41739</v>
      </c>
      <c r="J159" s="22">
        <v>42469</v>
      </c>
    </row>
    <row r="160" spans="1:10" ht="30">
      <c r="A160" t="s">
        <v>191</v>
      </c>
      <c r="B160" s="3" t="s">
        <v>91</v>
      </c>
      <c r="C160" t="s">
        <v>192</v>
      </c>
      <c r="D160" s="3" t="s">
        <v>188</v>
      </c>
      <c r="E160" t="s">
        <v>193</v>
      </c>
      <c r="F160" t="s">
        <v>181</v>
      </c>
      <c r="G160" s="21">
        <v>118000</v>
      </c>
      <c r="H160" s="21">
        <v>0</v>
      </c>
      <c r="I160" s="22">
        <v>41793</v>
      </c>
      <c r="J160" s="22">
        <v>42157</v>
      </c>
    </row>
    <row r="161" spans="1:10" ht="75">
      <c r="A161" t="s">
        <v>194</v>
      </c>
      <c r="B161" s="3" t="s">
        <v>91</v>
      </c>
      <c r="C161" s="3" t="s">
        <v>195</v>
      </c>
      <c r="D161" s="3" t="s">
        <v>93</v>
      </c>
      <c r="E161" t="s">
        <v>196</v>
      </c>
      <c r="F161" t="s">
        <v>197</v>
      </c>
      <c r="G161" s="21">
        <v>1270</v>
      </c>
      <c r="H161" s="21">
        <v>1270</v>
      </c>
      <c r="I161" s="22">
        <v>41802</v>
      </c>
      <c r="J161" s="22">
        <v>41832</v>
      </c>
    </row>
    <row r="162" spans="1:10" ht="75">
      <c r="A162" t="s">
        <v>198</v>
      </c>
      <c r="B162" s="3" t="s">
        <v>91</v>
      </c>
      <c r="C162" s="3" t="s">
        <v>199</v>
      </c>
      <c r="D162" s="3" t="s">
        <v>93</v>
      </c>
      <c r="E162" t="s">
        <v>200</v>
      </c>
      <c r="F162" t="s">
        <v>201</v>
      </c>
      <c r="G162" s="21">
        <v>3500</v>
      </c>
      <c r="H162" s="21">
        <v>112</v>
      </c>
      <c r="I162" s="22">
        <v>41855</v>
      </c>
      <c r="J162" s="22">
        <v>41886</v>
      </c>
    </row>
    <row r="163" spans="1:10" ht="150">
      <c r="A163" t="s">
        <v>202</v>
      </c>
      <c r="B163" s="3" t="s">
        <v>91</v>
      </c>
      <c r="C163" s="3" t="s">
        <v>203</v>
      </c>
      <c r="D163" s="3" t="s">
        <v>93</v>
      </c>
      <c r="E163" t="s">
        <v>204</v>
      </c>
      <c r="F163" t="s">
        <v>205</v>
      </c>
      <c r="G163" s="21">
        <v>6000</v>
      </c>
      <c r="H163" s="21">
        <v>1500</v>
      </c>
      <c r="I163" s="22">
        <v>41855</v>
      </c>
      <c r="J163" s="22">
        <v>42219</v>
      </c>
    </row>
    <row r="164" spans="1:10" ht="75">
      <c r="A164" t="s">
        <v>206</v>
      </c>
      <c r="B164" s="3" t="s">
        <v>91</v>
      </c>
      <c r="C164" s="3" t="s">
        <v>207</v>
      </c>
      <c r="D164" s="3" t="s">
        <v>93</v>
      </c>
      <c r="E164" t="s">
        <v>106</v>
      </c>
      <c r="F164" t="s">
        <v>107</v>
      </c>
      <c r="G164" s="21">
        <v>1525</v>
      </c>
      <c r="H164" s="21">
        <v>0</v>
      </c>
      <c r="I164" s="22">
        <v>41855</v>
      </c>
      <c r="J164" s="22">
        <v>41886</v>
      </c>
    </row>
    <row r="165" spans="1:10" ht="60">
      <c r="A165" t="s">
        <v>208</v>
      </c>
      <c r="B165" s="3" t="s">
        <v>91</v>
      </c>
      <c r="C165" s="3" t="s">
        <v>209</v>
      </c>
      <c r="D165" s="3" t="s">
        <v>93</v>
      </c>
      <c r="E165" t="s">
        <v>210</v>
      </c>
      <c r="F165" t="s">
        <v>211</v>
      </c>
      <c r="G165" s="21">
        <v>3997.92</v>
      </c>
      <c r="H165" s="21">
        <v>3997.92</v>
      </c>
      <c r="I165" s="22">
        <v>41855</v>
      </c>
      <c r="J165" s="22">
        <v>42219</v>
      </c>
    </row>
    <row r="166" spans="1:10" ht="75">
      <c r="A166" t="s">
        <v>212</v>
      </c>
      <c r="B166" s="3" t="s">
        <v>91</v>
      </c>
      <c r="C166" s="3" t="s">
        <v>213</v>
      </c>
      <c r="D166" s="3" t="s">
        <v>93</v>
      </c>
      <c r="E166" t="s">
        <v>214</v>
      </c>
      <c r="F166" t="s">
        <v>215</v>
      </c>
      <c r="G166" s="21">
        <v>825.63</v>
      </c>
      <c r="H166" s="21">
        <v>0</v>
      </c>
      <c r="I166" s="22">
        <v>41855</v>
      </c>
      <c r="J166" s="22">
        <v>41886</v>
      </c>
    </row>
    <row r="167" spans="1:10" ht="75">
      <c r="A167" t="s">
        <v>216</v>
      </c>
      <c r="B167" s="3" t="s">
        <v>91</v>
      </c>
      <c r="C167" s="3" t="s">
        <v>217</v>
      </c>
      <c r="D167" s="3" t="s">
        <v>93</v>
      </c>
      <c r="E167" t="s">
        <v>132</v>
      </c>
      <c r="F167" t="s">
        <v>133</v>
      </c>
      <c r="G167" s="21">
        <v>897.03</v>
      </c>
      <c r="H167" s="21">
        <v>0</v>
      </c>
      <c r="I167" s="22">
        <v>41855</v>
      </c>
      <c r="J167" s="22">
        <v>41886</v>
      </c>
    </row>
    <row r="168" spans="1:10" ht="75">
      <c r="A168" t="s">
        <v>218</v>
      </c>
      <c r="B168" s="3" t="s">
        <v>91</v>
      </c>
      <c r="C168" s="3" t="s">
        <v>219</v>
      </c>
      <c r="D168" s="3" t="s">
        <v>93</v>
      </c>
      <c r="E168" t="s">
        <v>142</v>
      </c>
      <c r="F168" t="s">
        <v>143</v>
      </c>
      <c r="G168" s="21">
        <v>959.5</v>
      </c>
      <c r="H168" s="21">
        <v>959.5</v>
      </c>
      <c r="I168" s="22">
        <v>41855</v>
      </c>
      <c r="J168" s="22">
        <v>41886</v>
      </c>
    </row>
    <row r="169" spans="1:10" ht="105">
      <c r="A169" t="s">
        <v>220</v>
      </c>
      <c r="B169" s="3" t="s">
        <v>91</v>
      </c>
      <c r="C169" s="3" t="s">
        <v>221</v>
      </c>
      <c r="D169" s="3" t="s">
        <v>93</v>
      </c>
      <c r="E169" t="s">
        <v>122</v>
      </c>
      <c r="F169" t="s">
        <v>123</v>
      </c>
      <c r="G169" s="21">
        <v>1920</v>
      </c>
      <c r="H169" s="21">
        <v>0</v>
      </c>
      <c r="I169" s="22">
        <v>41852</v>
      </c>
      <c r="J169" s="22">
        <v>42216</v>
      </c>
    </row>
    <row r="170" spans="1:10" ht="75">
      <c r="A170" t="s">
        <v>222</v>
      </c>
      <c r="B170" s="3" t="s">
        <v>91</v>
      </c>
      <c r="C170" s="3" t="s">
        <v>113</v>
      </c>
      <c r="D170" s="3" t="s">
        <v>93</v>
      </c>
      <c r="E170" t="s">
        <v>114</v>
      </c>
      <c r="F170" t="s">
        <v>115</v>
      </c>
      <c r="G170" s="21">
        <v>1149.4</v>
      </c>
      <c r="H170" s="21">
        <v>1149.4</v>
      </c>
      <c r="I170" s="22">
        <v>41855</v>
      </c>
      <c r="J170" s="22">
        <v>41886</v>
      </c>
    </row>
    <row r="171" spans="1:10" ht="75">
      <c r="A171" t="s">
        <v>223</v>
      </c>
      <c r="B171" s="3" t="s">
        <v>91</v>
      </c>
      <c r="C171" s="3" t="s">
        <v>219</v>
      </c>
      <c r="D171" s="3" t="s">
        <v>93</v>
      </c>
      <c r="E171" t="s">
        <v>132</v>
      </c>
      <c r="F171" t="s">
        <v>133</v>
      </c>
      <c r="G171" s="21">
        <v>3698.98</v>
      </c>
      <c r="H171" s="21">
        <v>0</v>
      </c>
      <c r="I171" s="22">
        <v>41859</v>
      </c>
      <c r="J171" s="22">
        <v>41890</v>
      </c>
    </row>
    <row r="172" spans="1:10" ht="75">
      <c r="A172" t="s">
        <v>224</v>
      </c>
      <c r="B172" s="3" t="s">
        <v>91</v>
      </c>
      <c r="C172" s="3" t="s">
        <v>225</v>
      </c>
      <c r="D172" s="3" t="s">
        <v>93</v>
      </c>
      <c r="E172" t="s">
        <v>132</v>
      </c>
      <c r="F172" t="s">
        <v>133</v>
      </c>
      <c r="G172" s="21">
        <v>1186.5</v>
      </c>
      <c r="H172" s="21">
        <v>0</v>
      </c>
      <c r="I172" s="22">
        <v>41859</v>
      </c>
      <c r="J172" s="22">
        <v>41890</v>
      </c>
    </row>
    <row r="173" spans="1:10" ht="90">
      <c r="A173" t="s">
        <v>226</v>
      </c>
      <c r="B173" s="3" t="s">
        <v>91</v>
      </c>
      <c r="C173" s="3" t="s">
        <v>227</v>
      </c>
      <c r="D173" s="3" t="s">
        <v>93</v>
      </c>
      <c r="E173" t="s">
        <v>228</v>
      </c>
      <c r="F173" t="s">
        <v>229</v>
      </c>
      <c r="G173" s="21">
        <v>1669.52</v>
      </c>
      <c r="H173" s="21">
        <v>1669.52</v>
      </c>
      <c r="I173" s="22">
        <v>41715</v>
      </c>
      <c r="J173" s="22">
        <v>41746</v>
      </c>
    </row>
    <row r="174" spans="1:10" ht="105">
      <c r="A174" t="s">
        <v>230</v>
      </c>
      <c r="B174" s="3" t="s">
        <v>91</v>
      </c>
      <c r="C174" s="3" t="s">
        <v>231</v>
      </c>
      <c r="D174" s="3" t="s">
        <v>93</v>
      </c>
      <c r="E174" t="s">
        <v>232</v>
      </c>
      <c r="F174" t="s">
        <v>233</v>
      </c>
      <c r="G174" s="21">
        <v>10000</v>
      </c>
      <c r="H174" s="21">
        <v>300</v>
      </c>
      <c r="I174" s="22">
        <v>41723</v>
      </c>
      <c r="J174" s="22">
        <v>42004</v>
      </c>
    </row>
    <row r="175" spans="1:10" ht="120">
      <c r="A175" t="s">
        <v>234</v>
      </c>
      <c r="B175" s="3" t="s">
        <v>91</v>
      </c>
      <c r="C175" s="3" t="s">
        <v>235</v>
      </c>
      <c r="D175" s="3" t="s">
        <v>93</v>
      </c>
      <c r="E175" t="s">
        <v>236</v>
      </c>
      <c r="F175" t="s">
        <v>237</v>
      </c>
      <c r="G175" s="21">
        <v>38000</v>
      </c>
      <c r="H175" s="21">
        <v>14195</v>
      </c>
      <c r="I175" s="22">
        <v>41730</v>
      </c>
      <c r="J175" s="22">
        <v>42094</v>
      </c>
    </row>
    <row r="176" spans="1:10" ht="60">
      <c r="A176" t="s">
        <v>238</v>
      </c>
      <c r="B176" s="3" t="s">
        <v>91</v>
      </c>
      <c r="C176" s="3" t="s">
        <v>155</v>
      </c>
      <c r="D176" s="3" t="s">
        <v>93</v>
      </c>
      <c r="E176" t="s">
        <v>156</v>
      </c>
      <c r="F176" t="s">
        <v>157</v>
      </c>
      <c r="G176" s="21">
        <v>1408.84</v>
      </c>
      <c r="H176" s="21">
        <v>0</v>
      </c>
      <c r="I176" s="22">
        <v>41879</v>
      </c>
      <c r="J176" s="22">
        <v>41911</v>
      </c>
    </row>
    <row r="177" spans="1:10" ht="75">
      <c r="A177" t="s">
        <v>239</v>
      </c>
      <c r="B177" s="3" t="s">
        <v>91</v>
      </c>
      <c r="C177" s="3" t="s">
        <v>141</v>
      </c>
      <c r="D177" s="3" t="s">
        <v>93</v>
      </c>
      <c r="E177" t="s">
        <v>132</v>
      </c>
      <c r="F177" t="s">
        <v>133</v>
      </c>
      <c r="G177" s="21">
        <v>7086.7</v>
      </c>
      <c r="H177" s="21">
        <v>0</v>
      </c>
      <c r="I177" s="22">
        <v>41879</v>
      </c>
      <c r="J177" s="22">
        <v>41910</v>
      </c>
    </row>
    <row r="178" spans="1:10" ht="75">
      <c r="A178" t="s">
        <v>240</v>
      </c>
      <c r="B178" s="3" t="s">
        <v>91</v>
      </c>
      <c r="C178" s="3" t="s">
        <v>241</v>
      </c>
      <c r="D178" s="3" t="s">
        <v>93</v>
      </c>
      <c r="E178" t="s">
        <v>122</v>
      </c>
      <c r="F178" t="s">
        <v>123</v>
      </c>
      <c r="G178" s="21">
        <v>2100</v>
      </c>
      <c r="H178" s="21">
        <v>0</v>
      </c>
      <c r="I178" s="22">
        <v>41879</v>
      </c>
      <c r="J178" s="22">
        <v>41911</v>
      </c>
    </row>
    <row r="179" spans="1:10" ht="60">
      <c r="A179" t="s">
        <v>242</v>
      </c>
      <c r="B179" s="3" t="s">
        <v>91</v>
      </c>
      <c r="C179" s="3" t="s">
        <v>243</v>
      </c>
      <c r="D179" s="3" t="s">
        <v>93</v>
      </c>
      <c r="E179" t="s">
        <v>244</v>
      </c>
      <c r="F179" t="s">
        <v>245</v>
      </c>
      <c r="G179" s="21">
        <v>966</v>
      </c>
      <c r="H179" s="21">
        <v>0</v>
      </c>
      <c r="I179" s="22">
        <v>41879</v>
      </c>
      <c r="J179" s="22">
        <v>41911</v>
      </c>
    </row>
    <row r="180" spans="1:10" ht="75">
      <c r="A180" t="s">
        <v>246</v>
      </c>
      <c r="B180" s="3" t="s">
        <v>91</v>
      </c>
      <c r="C180" s="3" t="s">
        <v>247</v>
      </c>
      <c r="D180" s="3" t="s">
        <v>93</v>
      </c>
      <c r="E180" t="s">
        <v>142</v>
      </c>
      <c r="F180" t="s">
        <v>143</v>
      </c>
      <c r="G180" s="21">
        <v>1061.9</v>
      </c>
      <c r="H180" s="21">
        <v>1061.9</v>
      </c>
      <c r="I180" s="22">
        <v>41879</v>
      </c>
      <c r="J180" s="22">
        <v>41910</v>
      </c>
    </row>
    <row r="181" spans="1:10" ht="30">
      <c r="A181" t="s">
        <v>248</v>
      </c>
      <c r="B181" s="3" t="s">
        <v>91</v>
      </c>
      <c r="C181" t="s">
        <v>249</v>
      </c>
      <c r="D181" s="3" t="s">
        <v>250</v>
      </c>
      <c r="E181" t="s">
        <v>251</v>
      </c>
      <c r="F181" t="s">
        <v>252</v>
      </c>
      <c r="G181" s="21">
        <v>194118.75</v>
      </c>
      <c r="H181" s="21">
        <v>24171.67</v>
      </c>
      <c r="I181" s="22">
        <v>41852</v>
      </c>
      <c r="J181" s="22">
        <v>42400</v>
      </c>
    </row>
    <row r="182" spans="1:10" ht="105">
      <c r="A182" t="s">
        <v>253</v>
      </c>
      <c r="B182" s="3" t="s">
        <v>91</v>
      </c>
      <c r="C182" s="3" t="s">
        <v>254</v>
      </c>
      <c r="D182" s="3" t="s">
        <v>93</v>
      </c>
      <c r="E182" t="s">
        <v>255</v>
      </c>
      <c r="F182" t="s">
        <v>256</v>
      </c>
      <c r="G182" s="21">
        <v>1523.86</v>
      </c>
      <c r="H182" s="21">
        <v>1523.86</v>
      </c>
      <c r="I182" s="22">
        <v>41887</v>
      </c>
      <c r="J182" s="22">
        <v>42369</v>
      </c>
    </row>
    <row r="183" spans="1:10" ht="75">
      <c r="A183" t="s">
        <v>257</v>
      </c>
      <c r="B183" s="3" t="s">
        <v>91</v>
      </c>
      <c r="C183" s="3" t="s">
        <v>258</v>
      </c>
      <c r="D183" s="3" t="s">
        <v>93</v>
      </c>
      <c r="E183" t="s">
        <v>110</v>
      </c>
      <c r="F183" t="s">
        <v>111</v>
      </c>
      <c r="G183" s="21">
        <v>2147</v>
      </c>
      <c r="H183" s="21">
        <v>0</v>
      </c>
      <c r="I183" s="22">
        <v>41887</v>
      </c>
      <c r="J183" s="22">
        <v>41917</v>
      </c>
    </row>
    <row r="184" spans="1:10" ht="75">
      <c r="A184" t="s">
        <v>259</v>
      </c>
      <c r="B184" s="3" t="s">
        <v>91</v>
      </c>
      <c r="C184" s="3" t="s">
        <v>260</v>
      </c>
      <c r="D184" s="3" t="s">
        <v>93</v>
      </c>
      <c r="E184" t="s">
        <v>110</v>
      </c>
      <c r="F184" t="s">
        <v>111</v>
      </c>
      <c r="G184" s="21">
        <v>832</v>
      </c>
      <c r="H184" s="21">
        <v>0</v>
      </c>
      <c r="I184" s="22">
        <v>41887</v>
      </c>
      <c r="J184" s="22">
        <v>41917</v>
      </c>
    </row>
    <row r="185" spans="1:10" ht="75">
      <c r="A185" t="s">
        <v>261</v>
      </c>
      <c r="B185" s="3" t="s">
        <v>91</v>
      </c>
      <c r="C185" s="3" t="s">
        <v>207</v>
      </c>
      <c r="D185" s="3" t="s">
        <v>93</v>
      </c>
      <c r="E185" t="s">
        <v>106</v>
      </c>
      <c r="F185" t="s">
        <v>107</v>
      </c>
      <c r="G185" s="21">
        <v>1071</v>
      </c>
      <c r="H185" s="21">
        <v>0</v>
      </c>
      <c r="I185" s="22">
        <v>41887</v>
      </c>
      <c r="J185" s="22">
        <v>41917</v>
      </c>
    </row>
    <row r="186" spans="1:10" ht="60">
      <c r="A186" t="s">
        <v>262</v>
      </c>
      <c r="B186" s="3" t="s">
        <v>91</v>
      </c>
      <c r="C186" s="3" t="s">
        <v>263</v>
      </c>
      <c r="D186" s="3" t="s">
        <v>93</v>
      </c>
      <c r="E186" t="s">
        <v>132</v>
      </c>
      <c r="F186" t="s">
        <v>133</v>
      </c>
      <c r="G186" s="21">
        <v>1962.88</v>
      </c>
      <c r="H186" s="21">
        <v>0</v>
      </c>
      <c r="I186" s="22">
        <v>41887</v>
      </c>
      <c r="J186" s="22">
        <v>41917</v>
      </c>
    </row>
    <row r="187" spans="1:10" ht="90">
      <c r="A187" t="s">
        <v>264</v>
      </c>
      <c r="B187" s="3" t="s">
        <v>91</v>
      </c>
      <c r="C187" s="3" t="s">
        <v>265</v>
      </c>
      <c r="D187" s="3" t="s">
        <v>93</v>
      </c>
      <c r="E187" t="s">
        <v>266</v>
      </c>
      <c r="F187" t="s">
        <v>267</v>
      </c>
      <c r="G187" s="21">
        <v>843.28</v>
      </c>
      <c r="H187" s="21">
        <v>0</v>
      </c>
      <c r="I187" s="22">
        <v>41887</v>
      </c>
      <c r="J187" s="22">
        <v>41917</v>
      </c>
    </row>
    <row r="188" spans="1:10" ht="105">
      <c r="A188" t="s">
        <v>268</v>
      </c>
      <c r="B188" s="3" t="s">
        <v>91</v>
      </c>
      <c r="C188" s="3" t="s">
        <v>269</v>
      </c>
      <c r="D188" s="3" t="s">
        <v>93</v>
      </c>
      <c r="E188" t="s">
        <v>270</v>
      </c>
      <c r="F188" t="s">
        <v>271</v>
      </c>
      <c r="G188" s="21">
        <v>15000</v>
      </c>
      <c r="H188" s="21">
        <v>0</v>
      </c>
      <c r="I188" s="22">
        <v>41886</v>
      </c>
      <c r="J188" s="22">
        <v>42616</v>
      </c>
    </row>
    <row r="189" spans="1:10" ht="120">
      <c r="A189" t="s">
        <v>272</v>
      </c>
      <c r="B189" s="3" t="s">
        <v>91</v>
      </c>
      <c r="C189" s="3" t="s">
        <v>273</v>
      </c>
      <c r="D189" s="3" t="s">
        <v>93</v>
      </c>
      <c r="E189" t="s">
        <v>274</v>
      </c>
      <c r="F189" t="s">
        <v>275</v>
      </c>
      <c r="G189" s="21">
        <v>2550</v>
      </c>
      <c r="H189" s="21">
        <v>0</v>
      </c>
      <c r="I189" s="22">
        <v>41894</v>
      </c>
      <c r="J189" s="22">
        <v>42004</v>
      </c>
    </row>
    <row r="190" spans="1:10" ht="75">
      <c r="A190" t="s">
        <v>276</v>
      </c>
      <c r="B190" s="3" t="s">
        <v>91</v>
      </c>
      <c r="C190" s="3" t="s">
        <v>277</v>
      </c>
      <c r="D190" s="3" t="s">
        <v>93</v>
      </c>
      <c r="E190" t="s">
        <v>142</v>
      </c>
      <c r="F190" t="s">
        <v>143</v>
      </c>
      <c r="G190" s="21">
        <v>2858.02</v>
      </c>
      <c r="H190" s="21">
        <v>0</v>
      </c>
      <c r="I190" s="22">
        <v>41894</v>
      </c>
      <c r="J190" s="22">
        <v>41924</v>
      </c>
    </row>
    <row r="191" spans="1:10" ht="75">
      <c r="A191" t="s">
        <v>278</v>
      </c>
      <c r="B191" s="3" t="s">
        <v>91</v>
      </c>
      <c r="C191" s="3" t="s">
        <v>279</v>
      </c>
      <c r="D191" s="3" t="s">
        <v>93</v>
      </c>
      <c r="E191" t="s">
        <v>142</v>
      </c>
      <c r="F191" t="s">
        <v>143</v>
      </c>
      <c r="G191" s="21">
        <v>1991</v>
      </c>
      <c r="H191" s="21">
        <v>0</v>
      </c>
      <c r="I191" s="22">
        <v>41894</v>
      </c>
      <c r="J191" s="22">
        <v>41924</v>
      </c>
    </row>
    <row r="192" spans="1:10" ht="30">
      <c r="A192" t="s">
        <v>280</v>
      </c>
      <c r="B192" s="3" t="s">
        <v>91</v>
      </c>
      <c r="C192" t="s">
        <v>281</v>
      </c>
      <c r="D192" s="3" t="s">
        <v>188</v>
      </c>
      <c r="E192" t="s">
        <v>282</v>
      </c>
      <c r="F192" t="s">
        <v>190</v>
      </c>
      <c r="G192" s="21">
        <v>191980.8</v>
      </c>
      <c r="H192" s="21">
        <v>0</v>
      </c>
      <c r="I192" s="22">
        <v>41883</v>
      </c>
      <c r="J192" s="22">
        <v>42613</v>
      </c>
    </row>
    <row r="193" spans="1:10" ht="30">
      <c r="A193" t="s">
        <v>283</v>
      </c>
      <c r="B193" s="3" t="s">
        <v>91</v>
      </c>
      <c r="C193" t="s">
        <v>284</v>
      </c>
      <c r="D193" s="3" t="s">
        <v>188</v>
      </c>
      <c r="E193" t="s">
        <v>285</v>
      </c>
      <c r="F193" t="s">
        <v>286</v>
      </c>
      <c r="G193" s="21">
        <v>122931.84</v>
      </c>
      <c r="H193" s="21">
        <v>0</v>
      </c>
      <c r="I193" s="22">
        <v>41883</v>
      </c>
      <c r="J193" s="22">
        <v>42613</v>
      </c>
    </row>
    <row r="194" spans="1:10" ht="30">
      <c r="A194" t="s">
        <v>287</v>
      </c>
      <c r="B194" s="3" t="s">
        <v>91</v>
      </c>
      <c r="C194" t="s">
        <v>288</v>
      </c>
      <c r="D194" s="3" t="s">
        <v>250</v>
      </c>
      <c r="E194" t="s">
        <v>176</v>
      </c>
      <c r="F194" t="s">
        <v>177</v>
      </c>
      <c r="G194" s="21">
        <v>189600</v>
      </c>
      <c r="H194" s="21">
        <v>0</v>
      </c>
      <c r="I194" s="22">
        <v>41913</v>
      </c>
      <c r="J194" s="22">
        <v>43008</v>
      </c>
    </row>
    <row r="195" spans="1:10" ht="105">
      <c r="A195" t="s">
        <v>289</v>
      </c>
      <c r="B195" s="3" t="s">
        <v>91</v>
      </c>
      <c r="C195" s="3" t="s">
        <v>290</v>
      </c>
      <c r="D195" s="3" t="s">
        <v>93</v>
      </c>
      <c r="E195" t="s">
        <v>168</v>
      </c>
      <c r="F195" t="s">
        <v>169</v>
      </c>
      <c r="G195" s="21">
        <v>2200</v>
      </c>
      <c r="H195" s="21">
        <v>0</v>
      </c>
      <c r="I195" s="22">
        <v>41913</v>
      </c>
      <c r="J195" s="22">
        <v>42004</v>
      </c>
    </row>
    <row r="196" spans="1:10" ht="105">
      <c r="A196" t="s">
        <v>291</v>
      </c>
      <c r="B196" s="3" t="s">
        <v>91</v>
      </c>
      <c r="C196" s="3" t="s">
        <v>292</v>
      </c>
      <c r="D196" s="3" t="s">
        <v>93</v>
      </c>
      <c r="E196" t="s">
        <v>164</v>
      </c>
      <c r="F196" t="s">
        <v>165</v>
      </c>
      <c r="G196" s="21">
        <v>1880</v>
      </c>
      <c r="H196" s="21">
        <v>0</v>
      </c>
      <c r="I196" s="22">
        <v>41913</v>
      </c>
      <c r="J196" s="22">
        <v>42004</v>
      </c>
    </row>
    <row r="197" spans="1:10" ht="90">
      <c r="A197" t="s">
        <v>293</v>
      </c>
      <c r="B197" s="3" t="s">
        <v>91</v>
      </c>
      <c r="C197" s="3" t="s">
        <v>294</v>
      </c>
      <c r="D197" s="3" t="s">
        <v>93</v>
      </c>
      <c r="E197" t="s">
        <v>295</v>
      </c>
      <c r="F197" t="s">
        <v>296</v>
      </c>
      <c r="G197" s="21">
        <v>20000</v>
      </c>
      <c r="H197" s="21">
        <v>1500</v>
      </c>
      <c r="I197" s="22">
        <v>41913</v>
      </c>
      <c r="J197" s="22">
        <v>42004</v>
      </c>
    </row>
    <row r="198" spans="1:10" ht="105">
      <c r="A198" t="s">
        <v>297</v>
      </c>
      <c r="B198" s="3" t="s">
        <v>91</v>
      </c>
      <c r="C198" s="3" t="s">
        <v>298</v>
      </c>
      <c r="D198" s="3" t="s">
        <v>93</v>
      </c>
      <c r="E198" t="s">
        <v>299</v>
      </c>
      <c r="F198" t="s">
        <v>300</v>
      </c>
      <c r="G198" s="21">
        <v>30500</v>
      </c>
      <c r="H198" s="21">
        <v>3050</v>
      </c>
      <c r="I198" s="22">
        <v>41913</v>
      </c>
      <c r="J198" s="22">
        <v>42004</v>
      </c>
    </row>
    <row r="199" spans="1:10" ht="60">
      <c r="A199" t="s">
        <v>301</v>
      </c>
      <c r="B199" s="3" t="s">
        <v>91</v>
      </c>
      <c r="C199" s="3" t="s">
        <v>302</v>
      </c>
      <c r="D199" s="3" t="s">
        <v>93</v>
      </c>
      <c r="E199" t="s">
        <v>303</v>
      </c>
      <c r="F199" t="s">
        <v>304</v>
      </c>
      <c r="G199" s="21">
        <v>5500</v>
      </c>
      <c r="H199" s="21">
        <v>0</v>
      </c>
      <c r="I199" s="22">
        <v>41913</v>
      </c>
      <c r="J199" s="22">
        <v>42004</v>
      </c>
    </row>
    <row r="200" spans="1:10" ht="75">
      <c r="A200" t="s">
        <v>305</v>
      </c>
      <c r="B200" s="3" t="s">
        <v>91</v>
      </c>
      <c r="C200" s="3" t="s">
        <v>306</v>
      </c>
      <c r="D200" s="3" t="s">
        <v>93</v>
      </c>
      <c r="E200" t="s">
        <v>307</v>
      </c>
      <c r="F200" t="s">
        <v>308</v>
      </c>
      <c r="G200" s="21">
        <v>1892</v>
      </c>
      <c r="H200" s="21">
        <v>0</v>
      </c>
      <c r="I200" s="22">
        <v>41906</v>
      </c>
      <c r="J200" s="22">
        <v>42004</v>
      </c>
    </row>
    <row r="201" spans="1:10" ht="90">
      <c r="A201" t="s">
        <v>309</v>
      </c>
      <c r="B201" s="3" t="s">
        <v>91</v>
      </c>
      <c r="C201" s="3" t="s">
        <v>310</v>
      </c>
      <c r="D201" s="3" t="s">
        <v>93</v>
      </c>
      <c r="E201" t="s">
        <v>110</v>
      </c>
      <c r="F201" t="s">
        <v>111</v>
      </c>
      <c r="G201" s="21">
        <v>3205</v>
      </c>
      <c r="H201" s="21">
        <v>0</v>
      </c>
      <c r="I201" s="22">
        <v>41906</v>
      </c>
      <c r="J201" s="22">
        <v>42004</v>
      </c>
    </row>
    <row r="202" spans="1:10" ht="75">
      <c r="A202" t="s">
        <v>311</v>
      </c>
      <c r="B202" s="3" t="s">
        <v>91</v>
      </c>
      <c r="C202" s="3" t="s">
        <v>312</v>
      </c>
      <c r="D202" s="3" t="s">
        <v>93</v>
      </c>
      <c r="E202" t="s">
        <v>106</v>
      </c>
      <c r="F202" t="s">
        <v>107</v>
      </c>
      <c r="G202" s="21">
        <v>900</v>
      </c>
      <c r="H202" s="21">
        <v>0</v>
      </c>
      <c r="I202" s="22">
        <v>41906</v>
      </c>
      <c r="J202" s="22">
        <v>41936</v>
      </c>
    </row>
    <row r="203" spans="1:10" ht="75">
      <c r="A203" t="s">
        <v>313</v>
      </c>
      <c r="B203" s="3" t="s">
        <v>91</v>
      </c>
      <c r="C203" s="3" t="s">
        <v>207</v>
      </c>
      <c r="D203" s="3" t="s">
        <v>93</v>
      </c>
      <c r="E203" t="s">
        <v>114</v>
      </c>
      <c r="F203" t="s">
        <v>115</v>
      </c>
      <c r="G203" s="21">
        <v>895.5</v>
      </c>
      <c r="H203" s="21">
        <v>0</v>
      </c>
      <c r="I203" s="22">
        <v>41906</v>
      </c>
      <c r="J203" s="22">
        <v>41936</v>
      </c>
    </row>
    <row r="204" spans="1:10" ht="75">
      <c r="A204" t="s">
        <v>314</v>
      </c>
      <c r="B204" s="3" t="s">
        <v>91</v>
      </c>
      <c r="C204" s="3" t="s">
        <v>207</v>
      </c>
      <c r="D204" s="3" t="s">
        <v>93</v>
      </c>
      <c r="E204" t="s">
        <v>114</v>
      </c>
      <c r="F204" t="s">
        <v>115</v>
      </c>
      <c r="G204" s="21">
        <v>987.3</v>
      </c>
      <c r="H204" s="21">
        <v>0</v>
      </c>
      <c r="I204" s="22">
        <v>41906</v>
      </c>
      <c r="J204" s="22">
        <v>41936</v>
      </c>
    </row>
    <row r="205" spans="1:10" ht="75">
      <c r="A205" t="s">
        <v>315</v>
      </c>
      <c r="B205" s="3" t="s">
        <v>91</v>
      </c>
      <c r="C205" s="3" t="s">
        <v>316</v>
      </c>
      <c r="D205" s="3" t="s">
        <v>93</v>
      </c>
      <c r="E205" t="s">
        <v>132</v>
      </c>
      <c r="F205" t="s">
        <v>133</v>
      </c>
      <c r="G205" s="21">
        <v>1083.1</v>
      </c>
      <c r="H205" s="21">
        <v>0</v>
      </c>
      <c r="I205" s="22">
        <v>41907</v>
      </c>
      <c r="J205" s="22">
        <v>41937</v>
      </c>
    </row>
    <row r="206" spans="1:10" ht="75">
      <c r="A206" t="s">
        <v>317</v>
      </c>
      <c r="B206" s="3" t="s">
        <v>91</v>
      </c>
      <c r="C206" s="3" t="s">
        <v>318</v>
      </c>
      <c r="D206" s="3" t="s">
        <v>93</v>
      </c>
      <c r="E206" t="s">
        <v>319</v>
      </c>
      <c r="F206" t="s">
        <v>320</v>
      </c>
      <c r="G206" s="21">
        <v>37800</v>
      </c>
      <c r="H206" s="21">
        <v>6300</v>
      </c>
      <c r="I206" s="22">
        <v>41913</v>
      </c>
      <c r="J206" s="22">
        <v>42094</v>
      </c>
    </row>
    <row r="207" spans="1:10" ht="150">
      <c r="A207" t="s">
        <v>321</v>
      </c>
      <c r="B207" s="3" t="s">
        <v>91</v>
      </c>
      <c r="C207" s="3" t="s">
        <v>322</v>
      </c>
      <c r="D207" s="3" t="s">
        <v>93</v>
      </c>
      <c r="E207" t="s">
        <v>323</v>
      </c>
      <c r="F207" t="s">
        <v>286</v>
      </c>
      <c r="G207" s="21">
        <v>24453.71</v>
      </c>
      <c r="H207" s="21">
        <v>0</v>
      </c>
      <c r="I207" s="22">
        <v>41919</v>
      </c>
      <c r="J207" s="22">
        <v>42286</v>
      </c>
    </row>
    <row r="208" spans="1:8" ht="60">
      <c r="A208" t="s">
        <v>324</v>
      </c>
      <c r="B208" s="3" t="s">
        <v>91</v>
      </c>
      <c r="C208" s="3" t="s">
        <v>325</v>
      </c>
      <c r="D208" s="3" t="s">
        <v>93</v>
      </c>
      <c r="E208" t="s">
        <v>326</v>
      </c>
      <c r="G208" s="21">
        <v>7000</v>
      </c>
      <c r="H208" s="21">
        <v>7000</v>
      </c>
    </row>
    <row r="209" spans="1:10" ht="105">
      <c r="A209" t="s">
        <v>327</v>
      </c>
      <c r="B209" s="3" t="s">
        <v>91</v>
      </c>
      <c r="C209" s="3" t="s">
        <v>328</v>
      </c>
      <c r="D209" s="3" t="s">
        <v>93</v>
      </c>
      <c r="E209" t="s">
        <v>94</v>
      </c>
      <c r="F209" t="s">
        <v>95</v>
      </c>
      <c r="G209" s="21">
        <v>24000</v>
      </c>
      <c r="H209" s="21">
        <v>0</v>
      </c>
      <c r="I209" s="22">
        <v>41922</v>
      </c>
      <c r="J209" s="22">
        <v>41953</v>
      </c>
    </row>
    <row r="210" spans="1:10" ht="75">
      <c r="A210" t="s">
        <v>329</v>
      </c>
      <c r="B210" s="3" t="s">
        <v>91</v>
      </c>
      <c r="C210" s="3" t="s">
        <v>330</v>
      </c>
      <c r="D210" s="3" t="s">
        <v>93</v>
      </c>
      <c r="E210" t="s">
        <v>331</v>
      </c>
      <c r="F210" t="s">
        <v>332</v>
      </c>
      <c r="G210" s="21">
        <v>5040</v>
      </c>
      <c r="H210" s="21">
        <v>0</v>
      </c>
      <c r="I210" s="22">
        <v>41937</v>
      </c>
      <c r="J210" s="22">
        <v>42301</v>
      </c>
    </row>
    <row r="211" spans="1:10" ht="75">
      <c r="A211" t="s">
        <v>333</v>
      </c>
      <c r="B211" s="3" t="s">
        <v>91</v>
      </c>
      <c r="C211" s="3" t="s">
        <v>113</v>
      </c>
      <c r="D211" s="3" t="s">
        <v>93</v>
      </c>
      <c r="E211" t="s">
        <v>114</v>
      </c>
      <c r="F211" t="s">
        <v>115</v>
      </c>
      <c r="G211" s="21">
        <v>1539.4</v>
      </c>
      <c r="H211" s="21">
        <v>0</v>
      </c>
      <c r="I211" s="22">
        <v>41922</v>
      </c>
      <c r="J211" s="22">
        <v>41953</v>
      </c>
    </row>
    <row r="212" spans="1:10" ht="90">
      <c r="A212" t="s">
        <v>334</v>
      </c>
      <c r="B212" s="3" t="s">
        <v>91</v>
      </c>
      <c r="C212" s="3" t="s">
        <v>335</v>
      </c>
      <c r="D212" s="3" t="s">
        <v>93</v>
      </c>
      <c r="E212" t="s">
        <v>94</v>
      </c>
      <c r="F212" t="s">
        <v>95</v>
      </c>
      <c r="G212" s="21">
        <v>1147.22</v>
      </c>
      <c r="H212" s="21">
        <v>0</v>
      </c>
      <c r="I212" s="22">
        <v>41922</v>
      </c>
      <c r="J212" s="22">
        <v>41923</v>
      </c>
    </row>
    <row r="213" spans="1:10" ht="75">
      <c r="A213" t="s">
        <v>336</v>
      </c>
      <c r="B213" s="3" t="s">
        <v>91</v>
      </c>
      <c r="C213" s="3" t="s">
        <v>219</v>
      </c>
      <c r="D213" s="3" t="s">
        <v>93</v>
      </c>
      <c r="E213" t="s">
        <v>94</v>
      </c>
      <c r="F213" t="s">
        <v>95</v>
      </c>
      <c r="G213" s="21">
        <v>1573.1</v>
      </c>
      <c r="H213" s="21">
        <v>0</v>
      </c>
      <c r="I213" s="22">
        <v>41922</v>
      </c>
      <c r="J213" s="22">
        <v>41953</v>
      </c>
    </row>
    <row r="214" spans="1:10" ht="75">
      <c r="A214" t="s">
        <v>337</v>
      </c>
      <c r="B214" s="3" t="s">
        <v>91</v>
      </c>
      <c r="C214" s="3" t="s">
        <v>338</v>
      </c>
      <c r="D214" s="3" t="s">
        <v>93</v>
      </c>
      <c r="E214" t="s">
        <v>339</v>
      </c>
      <c r="F214" t="s">
        <v>340</v>
      </c>
      <c r="G214" s="21">
        <v>876.4</v>
      </c>
      <c r="H214" s="21">
        <v>0</v>
      </c>
      <c r="I214" s="22">
        <v>41922</v>
      </c>
      <c r="J214" s="22">
        <v>41953</v>
      </c>
    </row>
    <row r="215" spans="1:10" ht="75">
      <c r="A215" t="s">
        <v>341</v>
      </c>
      <c r="B215" s="3" t="s">
        <v>91</v>
      </c>
      <c r="C215" s="3" t="s">
        <v>312</v>
      </c>
      <c r="D215" s="3" t="s">
        <v>93</v>
      </c>
      <c r="E215" t="s">
        <v>132</v>
      </c>
      <c r="F215" t="s">
        <v>133</v>
      </c>
      <c r="G215" s="21">
        <v>827.41</v>
      </c>
      <c r="H215" s="21">
        <v>0</v>
      </c>
      <c r="I215" s="22">
        <v>41922</v>
      </c>
      <c r="J215" s="22">
        <v>41953</v>
      </c>
    </row>
    <row r="216" spans="1:10" ht="75">
      <c r="A216" t="s">
        <v>342</v>
      </c>
      <c r="B216" s="3" t="s">
        <v>91</v>
      </c>
      <c r="C216" s="3" t="s">
        <v>316</v>
      </c>
      <c r="D216" s="3" t="s">
        <v>93</v>
      </c>
      <c r="E216" t="s">
        <v>132</v>
      </c>
      <c r="F216" t="s">
        <v>133</v>
      </c>
      <c r="G216" s="21">
        <v>2862.08</v>
      </c>
      <c r="H216" s="21">
        <v>0</v>
      </c>
      <c r="I216" s="22">
        <v>41922</v>
      </c>
      <c r="J216" s="22">
        <v>41953</v>
      </c>
    </row>
    <row r="217" spans="1:10" ht="75">
      <c r="A217" t="s">
        <v>343</v>
      </c>
      <c r="B217" s="3" t="s">
        <v>91</v>
      </c>
      <c r="C217" s="3" t="s">
        <v>219</v>
      </c>
      <c r="D217" s="3" t="s">
        <v>93</v>
      </c>
      <c r="E217" t="s">
        <v>132</v>
      </c>
      <c r="F217" t="s">
        <v>133</v>
      </c>
      <c r="G217" s="21">
        <v>1606.96</v>
      </c>
      <c r="H217" s="21">
        <v>0</v>
      </c>
      <c r="I217" s="22">
        <v>41922</v>
      </c>
      <c r="J217" s="22">
        <v>41953</v>
      </c>
    </row>
    <row r="218" spans="1:10" ht="75">
      <c r="A218" t="s">
        <v>344</v>
      </c>
      <c r="B218" s="3" t="s">
        <v>91</v>
      </c>
      <c r="C218" s="3" t="s">
        <v>345</v>
      </c>
      <c r="D218" s="3" t="s">
        <v>93</v>
      </c>
      <c r="E218" t="s">
        <v>346</v>
      </c>
      <c r="F218" t="s">
        <v>347</v>
      </c>
      <c r="G218" s="21">
        <v>15000</v>
      </c>
      <c r="H218" s="21">
        <v>0</v>
      </c>
      <c r="I218" s="22">
        <v>41922</v>
      </c>
      <c r="J218" s="22">
        <v>42185</v>
      </c>
    </row>
    <row r="219" spans="1:10" ht="105">
      <c r="A219" t="s">
        <v>348</v>
      </c>
      <c r="B219" s="3" t="s">
        <v>91</v>
      </c>
      <c r="C219" s="3" t="s">
        <v>349</v>
      </c>
      <c r="D219" s="3" t="s">
        <v>93</v>
      </c>
      <c r="E219" t="s">
        <v>350</v>
      </c>
      <c r="F219" t="s">
        <v>351</v>
      </c>
      <c r="G219" s="21">
        <v>5000</v>
      </c>
      <c r="H219" s="21">
        <v>0</v>
      </c>
      <c r="I219" s="22">
        <v>41926</v>
      </c>
      <c r="J219" s="22">
        <v>42004</v>
      </c>
    </row>
    <row r="220" spans="1:10" ht="105">
      <c r="A220" t="s">
        <v>352</v>
      </c>
      <c r="B220" s="3" t="s">
        <v>91</v>
      </c>
      <c r="C220" s="3" t="s">
        <v>353</v>
      </c>
      <c r="D220" s="3" t="s">
        <v>93</v>
      </c>
      <c r="E220" t="s">
        <v>354</v>
      </c>
      <c r="F220" t="s">
        <v>355</v>
      </c>
      <c r="G220" s="21">
        <v>16000</v>
      </c>
      <c r="H220" s="21">
        <v>0</v>
      </c>
      <c r="I220" s="22">
        <v>41926</v>
      </c>
      <c r="J220" s="22">
        <v>42369</v>
      </c>
    </row>
    <row r="221" spans="1:10" ht="75">
      <c r="A221" t="s">
        <v>356</v>
      </c>
      <c r="B221" s="3" t="s">
        <v>91</v>
      </c>
      <c r="C221" s="3" t="s">
        <v>357</v>
      </c>
      <c r="D221" s="3" t="s">
        <v>93</v>
      </c>
      <c r="E221" t="s">
        <v>358</v>
      </c>
      <c r="F221" t="s">
        <v>359</v>
      </c>
      <c r="G221" s="21">
        <v>5700</v>
      </c>
      <c r="H221" s="21">
        <v>0</v>
      </c>
      <c r="I221" s="22">
        <v>42005</v>
      </c>
      <c r="J221" s="22">
        <v>42369</v>
      </c>
    </row>
    <row r="222" spans="1:10" ht="90">
      <c r="A222" t="s">
        <v>360</v>
      </c>
      <c r="B222" s="3" t="s">
        <v>91</v>
      </c>
      <c r="C222" s="3" t="s">
        <v>361</v>
      </c>
      <c r="D222" s="3" t="s">
        <v>93</v>
      </c>
      <c r="E222" t="s">
        <v>362</v>
      </c>
      <c r="F222" t="s">
        <v>363</v>
      </c>
      <c r="G222" s="21">
        <v>10000</v>
      </c>
      <c r="H222" s="21">
        <v>0</v>
      </c>
      <c r="I222" s="22">
        <v>42005</v>
      </c>
      <c r="J222" s="22">
        <v>42369</v>
      </c>
    </row>
    <row r="223" spans="1:10" ht="90">
      <c r="A223" t="s">
        <v>364</v>
      </c>
      <c r="B223" s="3" t="s">
        <v>91</v>
      </c>
      <c r="C223" s="3" t="s">
        <v>365</v>
      </c>
      <c r="D223" s="3" t="s">
        <v>93</v>
      </c>
      <c r="E223" t="s">
        <v>366</v>
      </c>
      <c r="F223" t="s">
        <v>367</v>
      </c>
      <c r="G223" s="21">
        <v>1157.5</v>
      </c>
      <c r="H223" s="21">
        <v>1157.5</v>
      </c>
      <c r="I223" s="22">
        <v>41929</v>
      </c>
      <c r="J223" s="22">
        <v>41960</v>
      </c>
    </row>
    <row r="224" spans="1:10" ht="75">
      <c r="A224" t="s">
        <v>368</v>
      </c>
      <c r="B224" s="3" t="s">
        <v>91</v>
      </c>
      <c r="C224" s="3" t="s">
        <v>277</v>
      </c>
      <c r="D224" s="3" t="s">
        <v>93</v>
      </c>
      <c r="E224" t="s">
        <v>142</v>
      </c>
      <c r="F224" t="s">
        <v>143</v>
      </c>
      <c r="G224" s="21">
        <v>1123.2</v>
      </c>
      <c r="H224" s="21">
        <v>0</v>
      </c>
      <c r="I224" s="22">
        <v>41929</v>
      </c>
      <c r="J224" s="22">
        <v>41960</v>
      </c>
    </row>
    <row r="225" spans="1:10" ht="75">
      <c r="A225" t="s">
        <v>369</v>
      </c>
      <c r="B225" s="3" t="s">
        <v>91</v>
      </c>
      <c r="C225" s="3" t="s">
        <v>370</v>
      </c>
      <c r="D225" s="3" t="s">
        <v>93</v>
      </c>
      <c r="E225" t="s">
        <v>142</v>
      </c>
      <c r="F225" t="s">
        <v>143</v>
      </c>
      <c r="G225" s="21">
        <v>2533.5</v>
      </c>
      <c r="H225" s="21">
        <v>0</v>
      </c>
      <c r="I225" s="22">
        <v>41929</v>
      </c>
      <c r="J225" s="22">
        <v>41960</v>
      </c>
    </row>
    <row r="226" spans="1:10" ht="75">
      <c r="A226" t="s">
        <v>371</v>
      </c>
      <c r="B226" s="3" t="s">
        <v>91</v>
      </c>
      <c r="C226" s="3" t="s">
        <v>141</v>
      </c>
      <c r="D226" s="3" t="s">
        <v>93</v>
      </c>
      <c r="E226" t="s">
        <v>132</v>
      </c>
      <c r="F226" t="s">
        <v>133</v>
      </c>
      <c r="G226" s="21">
        <v>4514.7</v>
      </c>
      <c r="H226" s="21">
        <v>0</v>
      </c>
      <c r="I226" s="22">
        <v>41929</v>
      </c>
      <c r="J226" s="22">
        <v>41960</v>
      </c>
    </row>
    <row r="227" spans="1:10" ht="75">
      <c r="A227" t="s">
        <v>372</v>
      </c>
      <c r="B227" s="3" t="s">
        <v>91</v>
      </c>
      <c r="C227" s="3" t="s">
        <v>373</v>
      </c>
      <c r="D227" s="3" t="s">
        <v>93</v>
      </c>
      <c r="E227" t="s">
        <v>374</v>
      </c>
      <c r="F227" t="s">
        <v>375</v>
      </c>
      <c r="G227" s="21">
        <v>6270</v>
      </c>
      <c r="H227" s="21">
        <v>0</v>
      </c>
      <c r="I227" s="22">
        <v>42005</v>
      </c>
      <c r="J227" s="22">
        <v>42063</v>
      </c>
    </row>
    <row r="228" spans="1:10" ht="120">
      <c r="A228" t="s">
        <v>376</v>
      </c>
      <c r="B228" s="3" t="s">
        <v>91</v>
      </c>
      <c r="C228" s="3" t="s">
        <v>377</v>
      </c>
      <c r="D228" s="3" t="s">
        <v>93</v>
      </c>
      <c r="E228" t="s">
        <v>378</v>
      </c>
      <c r="F228" t="s">
        <v>379</v>
      </c>
      <c r="G228" s="21">
        <v>20000</v>
      </c>
      <c r="H228" s="21">
        <v>0</v>
      </c>
      <c r="I228" s="22">
        <v>41932</v>
      </c>
      <c r="J228" s="22">
        <v>42296</v>
      </c>
    </row>
    <row r="229" spans="1:10" ht="180">
      <c r="A229" t="s">
        <v>380</v>
      </c>
      <c r="B229" s="3" t="s">
        <v>91</v>
      </c>
      <c r="C229" s="3" t="s">
        <v>381</v>
      </c>
      <c r="D229" s="3" t="s">
        <v>93</v>
      </c>
      <c r="E229" t="s">
        <v>382</v>
      </c>
      <c r="F229" t="s">
        <v>383</v>
      </c>
      <c r="G229" s="21">
        <v>7920</v>
      </c>
      <c r="H229" s="21">
        <v>0</v>
      </c>
      <c r="I229" s="22">
        <v>41943</v>
      </c>
      <c r="J229" s="22">
        <v>41973</v>
      </c>
    </row>
    <row r="230" spans="1:10" ht="60">
      <c r="A230" t="s">
        <v>384</v>
      </c>
      <c r="B230" s="3" t="s">
        <v>91</v>
      </c>
      <c r="C230" s="3" t="s">
        <v>385</v>
      </c>
      <c r="D230" s="3" t="s">
        <v>93</v>
      </c>
      <c r="E230" t="s">
        <v>386</v>
      </c>
      <c r="F230" t="s">
        <v>387</v>
      </c>
      <c r="G230" s="21">
        <v>950</v>
      </c>
      <c r="H230" s="21">
        <v>0</v>
      </c>
      <c r="I230" s="22">
        <v>42005</v>
      </c>
      <c r="J230" s="22">
        <v>42035</v>
      </c>
    </row>
    <row r="231" spans="1:10" ht="75">
      <c r="A231" t="s">
        <v>388</v>
      </c>
      <c r="B231" s="3" t="s">
        <v>91</v>
      </c>
      <c r="C231" s="3" t="s">
        <v>389</v>
      </c>
      <c r="D231" s="3" t="s">
        <v>93</v>
      </c>
      <c r="E231" t="s">
        <v>142</v>
      </c>
      <c r="F231" t="s">
        <v>143</v>
      </c>
      <c r="G231" s="21">
        <v>984.4</v>
      </c>
      <c r="H231" s="21">
        <v>0</v>
      </c>
      <c r="I231" s="22">
        <v>41943</v>
      </c>
      <c r="J231" s="22">
        <v>41973</v>
      </c>
    </row>
    <row r="232" spans="1:10" ht="75">
      <c r="A232" t="s">
        <v>390</v>
      </c>
      <c r="B232" s="3" t="s">
        <v>91</v>
      </c>
      <c r="C232" s="3" t="s">
        <v>391</v>
      </c>
      <c r="D232" s="3" t="s">
        <v>93</v>
      </c>
      <c r="E232" t="s">
        <v>142</v>
      </c>
      <c r="F232" t="s">
        <v>143</v>
      </c>
      <c r="G232" s="21">
        <v>1288.5</v>
      </c>
      <c r="H232" s="21">
        <v>0</v>
      </c>
      <c r="I232" s="22">
        <v>41943</v>
      </c>
      <c r="J232" s="22">
        <v>41973</v>
      </c>
    </row>
    <row r="233" spans="1:10" ht="90">
      <c r="A233" t="s">
        <v>392</v>
      </c>
      <c r="B233" s="3" t="s">
        <v>91</v>
      </c>
      <c r="C233" s="3" t="s">
        <v>393</v>
      </c>
      <c r="D233" s="3" t="s">
        <v>93</v>
      </c>
      <c r="E233" t="s">
        <v>394</v>
      </c>
      <c r="F233" t="s">
        <v>395</v>
      </c>
      <c r="G233" s="21">
        <v>3000</v>
      </c>
      <c r="H233" s="21">
        <v>0</v>
      </c>
      <c r="I233" s="22">
        <v>41944</v>
      </c>
      <c r="J233" s="22">
        <v>42109</v>
      </c>
    </row>
    <row r="234" spans="1:10" ht="75">
      <c r="A234" t="s">
        <v>396</v>
      </c>
      <c r="B234" s="3" t="s">
        <v>91</v>
      </c>
      <c r="C234" s="3" t="s">
        <v>316</v>
      </c>
      <c r="D234" s="3" t="s">
        <v>93</v>
      </c>
      <c r="E234" t="s">
        <v>132</v>
      </c>
      <c r="F234" t="s">
        <v>133</v>
      </c>
      <c r="G234" s="21">
        <v>25650.06</v>
      </c>
      <c r="H234" s="21">
        <v>0</v>
      </c>
      <c r="I234" s="22">
        <v>41943</v>
      </c>
      <c r="J234" s="22">
        <v>41973</v>
      </c>
    </row>
    <row r="235" spans="1:10" ht="105">
      <c r="A235" t="s">
        <v>397</v>
      </c>
      <c r="B235" s="3" t="s">
        <v>91</v>
      </c>
      <c r="C235" s="3" t="s">
        <v>398</v>
      </c>
      <c r="D235" s="3" t="s">
        <v>93</v>
      </c>
      <c r="E235" t="s">
        <v>399</v>
      </c>
      <c r="F235" t="s">
        <v>400</v>
      </c>
      <c r="G235" s="21">
        <v>1600</v>
      </c>
      <c r="H235" s="21">
        <v>0</v>
      </c>
      <c r="I235" s="22">
        <v>41944</v>
      </c>
      <c r="J235" s="22">
        <v>42308</v>
      </c>
    </row>
    <row r="236" spans="1:10" ht="135">
      <c r="A236" t="s">
        <v>401</v>
      </c>
      <c r="B236" s="3" t="s">
        <v>91</v>
      </c>
      <c r="C236" s="3" t="s">
        <v>402</v>
      </c>
      <c r="D236" s="3" t="s">
        <v>93</v>
      </c>
      <c r="E236" t="s">
        <v>403</v>
      </c>
      <c r="F236" t="s">
        <v>404</v>
      </c>
      <c r="G236" s="21">
        <v>2000</v>
      </c>
      <c r="H236" s="21">
        <v>0</v>
      </c>
      <c r="I236" s="22">
        <v>41944</v>
      </c>
      <c r="J236" s="22">
        <v>42308</v>
      </c>
    </row>
    <row r="237" spans="1:10" ht="75">
      <c r="A237" t="s">
        <v>405</v>
      </c>
      <c r="B237" s="3" t="s">
        <v>91</v>
      </c>
      <c r="C237" s="3" t="s">
        <v>406</v>
      </c>
      <c r="D237" s="3" t="s">
        <v>93</v>
      </c>
      <c r="E237" t="s">
        <v>132</v>
      </c>
      <c r="F237" t="s">
        <v>133</v>
      </c>
      <c r="G237" s="21">
        <v>1213.25</v>
      </c>
      <c r="H237" s="21">
        <v>0</v>
      </c>
      <c r="I237" s="22">
        <v>41943</v>
      </c>
      <c r="J237" s="22">
        <v>41973</v>
      </c>
    </row>
    <row r="238" spans="1:10" ht="60">
      <c r="A238" t="s">
        <v>407</v>
      </c>
      <c r="B238" s="3" t="s">
        <v>91</v>
      </c>
      <c r="C238" s="3" t="s">
        <v>408</v>
      </c>
      <c r="D238" s="3" t="s">
        <v>93</v>
      </c>
      <c r="E238" t="s">
        <v>409</v>
      </c>
      <c r="F238" t="s">
        <v>410</v>
      </c>
      <c r="G238" s="21">
        <v>1500</v>
      </c>
      <c r="H238" s="21">
        <v>0</v>
      </c>
      <c r="I238" s="22">
        <v>41944</v>
      </c>
      <c r="J238" s="22">
        <v>42308</v>
      </c>
    </row>
    <row r="239" spans="1:10" ht="75">
      <c r="A239" t="s">
        <v>411</v>
      </c>
      <c r="B239" s="3" t="s">
        <v>91</v>
      </c>
      <c r="C239" s="3" t="s">
        <v>412</v>
      </c>
      <c r="D239" s="3" t="s">
        <v>93</v>
      </c>
      <c r="E239" t="s">
        <v>122</v>
      </c>
      <c r="F239" t="s">
        <v>123</v>
      </c>
      <c r="G239" s="21">
        <v>3250</v>
      </c>
      <c r="H239" s="21">
        <v>0</v>
      </c>
      <c r="I239" s="22">
        <v>41943</v>
      </c>
      <c r="J239" s="22">
        <v>41973</v>
      </c>
    </row>
    <row r="240" spans="1:10" ht="75">
      <c r="A240" t="s">
        <v>413</v>
      </c>
      <c r="B240" s="3" t="s">
        <v>91</v>
      </c>
      <c r="C240" s="3" t="s">
        <v>391</v>
      </c>
      <c r="D240" s="3" t="s">
        <v>93</v>
      </c>
      <c r="E240" t="s">
        <v>114</v>
      </c>
      <c r="F240" t="s">
        <v>115</v>
      </c>
      <c r="G240" s="21">
        <v>846.6</v>
      </c>
      <c r="H240" s="21">
        <v>0</v>
      </c>
      <c r="I240" s="22">
        <v>41943</v>
      </c>
      <c r="J240" s="22">
        <v>41973</v>
      </c>
    </row>
    <row r="241" spans="1:10" ht="60">
      <c r="A241" t="s">
        <v>414</v>
      </c>
      <c r="B241" s="3" t="s">
        <v>91</v>
      </c>
      <c r="C241" s="3" t="s">
        <v>415</v>
      </c>
      <c r="D241" s="3" t="s">
        <v>93</v>
      </c>
      <c r="E241" t="s">
        <v>416</v>
      </c>
      <c r="F241" t="s">
        <v>417</v>
      </c>
      <c r="G241" s="21">
        <v>900</v>
      </c>
      <c r="H241" s="21">
        <v>0</v>
      </c>
      <c r="I241" s="22">
        <v>41944</v>
      </c>
      <c r="J241" s="22">
        <v>42308</v>
      </c>
    </row>
    <row r="242" spans="1:10" ht="105">
      <c r="A242" t="s">
        <v>418</v>
      </c>
      <c r="B242" s="3" t="s">
        <v>91</v>
      </c>
      <c r="C242" s="3" t="s">
        <v>419</v>
      </c>
      <c r="D242" s="3" t="s">
        <v>93</v>
      </c>
      <c r="E242" t="s">
        <v>420</v>
      </c>
      <c r="F242" t="s">
        <v>421</v>
      </c>
      <c r="G242" s="21">
        <v>3421.71</v>
      </c>
      <c r="H242" s="21">
        <v>0</v>
      </c>
      <c r="I242" s="22">
        <v>41950</v>
      </c>
      <c r="J242" s="22">
        <v>42314</v>
      </c>
    </row>
    <row r="243" spans="1:10" ht="180">
      <c r="A243" t="s">
        <v>422</v>
      </c>
      <c r="B243" s="3" t="s">
        <v>91</v>
      </c>
      <c r="C243" s="3" t="s">
        <v>423</v>
      </c>
      <c r="D243" s="3" t="s">
        <v>93</v>
      </c>
      <c r="E243" t="s">
        <v>176</v>
      </c>
      <c r="F243" t="s">
        <v>177</v>
      </c>
      <c r="G243" s="21">
        <v>30000</v>
      </c>
      <c r="H243" s="21">
        <v>0</v>
      </c>
      <c r="I243" s="22">
        <v>41913</v>
      </c>
      <c r="J243" s="22">
        <v>41973</v>
      </c>
    </row>
    <row r="244" spans="1:10" ht="60">
      <c r="A244" t="s">
        <v>424</v>
      </c>
      <c r="B244" s="3" t="s">
        <v>91</v>
      </c>
      <c r="C244" s="3" t="s">
        <v>425</v>
      </c>
      <c r="D244" s="3" t="s">
        <v>93</v>
      </c>
      <c r="E244" t="s">
        <v>426</v>
      </c>
      <c r="F244" t="s">
        <v>427</v>
      </c>
      <c r="G244" s="21">
        <v>10000</v>
      </c>
      <c r="H244" s="21">
        <v>0</v>
      </c>
      <c r="I244" s="22">
        <v>42005</v>
      </c>
      <c r="J244" s="22">
        <v>42369</v>
      </c>
    </row>
    <row r="245" spans="1:10" ht="75">
      <c r="A245" t="s">
        <v>428</v>
      </c>
      <c r="B245" s="3" t="s">
        <v>91</v>
      </c>
      <c r="C245" s="3" t="s">
        <v>429</v>
      </c>
      <c r="D245" s="3" t="s">
        <v>93</v>
      </c>
      <c r="E245" t="s">
        <v>210</v>
      </c>
      <c r="F245" t="s">
        <v>211</v>
      </c>
      <c r="G245" s="21">
        <v>4617.96</v>
      </c>
      <c r="H245" s="21">
        <v>0</v>
      </c>
      <c r="I245" s="22">
        <v>42005</v>
      </c>
      <c r="J245" s="22">
        <v>42369</v>
      </c>
    </row>
    <row r="246" spans="1:10" ht="75">
      <c r="A246" t="s">
        <v>430</v>
      </c>
      <c r="B246" s="3" t="s">
        <v>91</v>
      </c>
      <c r="C246" s="3" t="s">
        <v>431</v>
      </c>
      <c r="D246" s="3" t="s">
        <v>93</v>
      </c>
      <c r="E246" t="s">
        <v>432</v>
      </c>
      <c r="F246" t="s">
        <v>433</v>
      </c>
      <c r="G246" s="21">
        <v>3600</v>
      </c>
      <c r="H246" s="21">
        <v>0</v>
      </c>
      <c r="I246" s="22">
        <v>42005</v>
      </c>
      <c r="J246" s="22">
        <v>42185</v>
      </c>
    </row>
    <row r="247" spans="1:10" ht="105">
      <c r="A247" t="s">
        <v>434</v>
      </c>
      <c r="B247" s="3" t="s">
        <v>91</v>
      </c>
      <c r="C247" s="3" t="s">
        <v>435</v>
      </c>
      <c r="D247" s="3" t="s">
        <v>93</v>
      </c>
      <c r="E247" t="s">
        <v>436</v>
      </c>
      <c r="F247" t="s">
        <v>437</v>
      </c>
      <c r="G247" s="21">
        <v>1500</v>
      </c>
      <c r="H247" s="21">
        <v>0</v>
      </c>
      <c r="I247" s="22">
        <v>42005</v>
      </c>
      <c r="J247" s="22">
        <v>42369</v>
      </c>
    </row>
    <row r="248" spans="1:10" ht="60">
      <c r="A248" t="s">
        <v>438</v>
      </c>
      <c r="B248" s="3" t="s">
        <v>91</v>
      </c>
      <c r="C248" s="3" t="s">
        <v>425</v>
      </c>
      <c r="D248" s="3" t="s">
        <v>93</v>
      </c>
      <c r="E248" t="s">
        <v>426</v>
      </c>
      <c r="F248" t="s">
        <v>427</v>
      </c>
      <c r="G248" s="21">
        <v>16000</v>
      </c>
      <c r="H248" s="21">
        <v>4911.38</v>
      </c>
      <c r="I248" s="22">
        <v>41824</v>
      </c>
      <c r="J248" s="22">
        <v>42004</v>
      </c>
    </row>
    <row r="249" spans="1:10" ht="45">
      <c r="A249" t="s">
        <v>439</v>
      </c>
      <c r="B249" s="3" t="s">
        <v>91</v>
      </c>
      <c r="C249" s="3" t="s">
        <v>440</v>
      </c>
      <c r="D249" s="3" t="s">
        <v>93</v>
      </c>
      <c r="E249" t="s">
        <v>441</v>
      </c>
      <c r="F249" t="s">
        <v>442</v>
      </c>
      <c r="G249" s="21">
        <v>932.5</v>
      </c>
      <c r="H249" s="21">
        <v>0</v>
      </c>
      <c r="I249" s="22">
        <v>41984</v>
      </c>
      <c r="J249" s="22">
        <v>42004</v>
      </c>
    </row>
    <row r="250" spans="1:10" ht="90">
      <c r="A250" t="s">
        <v>443</v>
      </c>
      <c r="B250" s="3" t="s">
        <v>91</v>
      </c>
      <c r="C250" s="3" t="s">
        <v>444</v>
      </c>
      <c r="D250" s="3" t="s">
        <v>93</v>
      </c>
      <c r="E250" t="s">
        <v>445</v>
      </c>
      <c r="F250" t="s">
        <v>446</v>
      </c>
      <c r="G250" s="21">
        <v>3200</v>
      </c>
      <c r="H250" s="21">
        <v>0</v>
      </c>
      <c r="I250" s="22">
        <v>41974</v>
      </c>
      <c r="J250" s="22">
        <v>42369</v>
      </c>
    </row>
    <row r="251" spans="1:10" ht="75">
      <c r="A251" t="s">
        <v>447</v>
      </c>
      <c r="B251" s="3" t="s">
        <v>91</v>
      </c>
      <c r="C251" s="3" t="s">
        <v>241</v>
      </c>
      <c r="D251" s="3" t="s">
        <v>93</v>
      </c>
      <c r="E251" t="s">
        <v>122</v>
      </c>
      <c r="F251" t="s">
        <v>123</v>
      </c>
      <c r="G251" s="21">
        <v>3850</v>
      </c>
      <c r="H251" s="21">
        <v>0</v>
      </c>
      <c r="I251" s="22">
        <v>42005</v>
      </c>
      <c r="J251" s="22">
        <v>42094</v>
      </c>
    </row>
    <row r="252" spans="1:10" ht="75">
      <c r="A252" t="s">
        <v>448</v>
      </c>
      <c r="B252" s="3" t="s">
        <v>91</v>
      </c>
      <c r="C252" s="3" t="s">
        <v>449</v>
      </c>
      <c r="D252" s="3" t="s">
        <v>93</v>
      </c>
      <c r="E252" t="s">
        <v>307</v>
      </c>
      <c r="F252" t="s">
        <v>308</v>
      </c>
      <c r="G252" s="21">
        <v>15136</v>
      </c>
      <c r="H252" s="21">
        <v>0</v>
      </c>
      <c r="I252" s="22">
        <v>42005</v>
      </c>
      <c r="J252" s="22">
        <v>42063</v>
      </c>
    </row>
    <row r="253" spans="1:8" ht="75">
      <c r="A253" t="s">
        <v>450</v>
      </c>
      <c r="B253" s="3" t="s">
        <v>91</v>
      </c>
      <c r="C253" s="3" t="s">
        <v>451</v>
      </c>
      <c r="D253" s="3" t="s">
        <v>93</v>
      </c>
      <c r="E253" t="s">
        <v>346</v>
      </c>
      <c r="G253" s="21">
        <v>2000</v>
      </c>
      <c r="H253" s="21">
        <v>0</v>
      </c>
    </row>
    <row r="254" spans="1:10" ht="120">
      <c r="A254" t="s">
        <v>452</v>
      </c>
      <c r="B254" s="3" t="s">
        <v>91</v>
      </c>
      <c r="C254" s="3" t="s">
        <v>453</v>
      </c>
      <c r="D254" s="3" t="s">
        <v>93</v>
      </c>
      <c r="E254" t="s">
        <v>255</v>
      </c>
      <c r="F254" t="s">
        <v>256</v>
      </c>
      <c r="G254" s="21">
        <v>25666</v>
      </c>
      <c r="H254" s="21">
        <v>0</v>
      </c>
      <c r="I254" s="22">
        <v>42005</v>
      </c>
      <c r="J254" s="22">
        <v>42735</v>
      </c>
    </row>
    <row r="255" spans="1:10" ht="105">
      <c r="A255" t="s">
        <v>454</v>
      </c>
      <c r="B255" s="3" t="s">
        <v>91</v>
      </c>
      <c r="C255" s="3" t="s">
        <v>455</v>
      </c>
      <c r="D255" s="3" t="s">
        <v>93</v>
      </c>
      <c r="E255" t="s">
        <v>456</v>
      </c>
      <c r="F255" t="s">
        <v>457</v>
      </c>
      <c r="G255" s="21">
        <v>35685</v>
      </c>
      <c r="H255" s="21">
        <v>0</v>
      </c>
      <c r="I255" s="22">
        <v>42005</v>
      </c>
      <c r="J255" s="22">
        <v>42735</v>
      </c>
    </row>
    <row r="256" spans="1:10" ht="165">
      <c r="A256" t="s">
        <v>458</v>
      </c>
      <c r="B256" s="3" t="s">
        <v>91</v>
      </c>
      <c r="C256" s="3" t="s">
        <v>459</v>
      </c>
      <c r="D256" s="3" t="s">
        <v>93</v>
      </c>
      <c r="E256" t="s">
        <v>460</v>
      </c>
      <c r="F256" t="s">
        <v>461</v>
      </c>
      <c r="G256" s="21">
        <v>20000</v>
      </c>
      <c r="H256" s="21">
        <v>0</v>
      </c>
      <c r="I256" s="22">
        <v>42005</v>
      </c>
      <c r="J256" s="22">
        <v>42735</v>
      </c>
    </row>
    <row r="257" spans="1:10" ht="90">
      <c r="A257" t="s">
        <v>462</v>
      </c>
      <c r="B257" s="3" t="s">
        <v>91</v>
      </c>
      <c r="C257" s="3" t="s">
        <v>463</v>
      </c>
      <c r="D257" s="3" t="s">
        <v>93</v>
      </c>
      <c r="E257" t="s">
        <v>184</v>
      </c>
      <c r="F257" t="s">
        <v>185</v>
      </c>
      <c r="G257" s="21">
        <v>30000</v>
      </c>
      <c r="H257" s="21">
        <v>0</v>
      </c>
      <c r="I257" s="22">
        <v>42005</v>
      </c>
      <c r="J257" s="22">
        <v>42369</v>
      </c>
    </row>
    <row r="258" spans="1:10" ht="120">
      <c r="A258" t="s">
        <v>464</v>
      </c>
      <c r="B258" s="3" t="s">
        <v>91</v>
      </c>
      <c r="C258" s="3" t="s">
        <v>465</v>
      </c>
      <c r="D258" s="3" t="s">
        <v>93</v>
      </c>
      <c r="E258" t="s">
        <v>184</v>
      </c>
      <c r="F258" t="s">
        <v>185</v>
      </c>
      <c r="G258" s="21">
        <v>30000</v>
      </c>
      <c r="H258" s="21">
        <v>0</v>
      </c>
      <c r="I258" s="22">
        <v>42005</v>
      </c>
      <c r="J258" s="22">
        <v>42369</v>
      </c>
    </row>
    <row r="259" spans="1:10" ht="150">
      <c r="A259" t="s">
        <v>466</v>
      </c>
      <c r="B259" s="3" t="s">
        <v>91</v>
      </c>
      <c r="C259" s="3" t="s">
        <v>467</v>
      </c>
      <c r="D259" s="3" t="s">
        <v>93</v>
      </c>
      <c r="E259" t="s">
        <v>468</v>
      </c>
      <c r="F259" t="s">
        <v>469</v>
      </c>
      <c r="G259" s="21">
        <v>7200</v>
      </c>
      <c r="H259" s="21">
        <v>0</v>
      </c>
      <c r="I259" s="22">
        <v>42005</v>
      </c>
      <c r="J259" s="22">
        <v>42369</v>
      </c>
    </row>
    <row r="260" spans="1:10" ht="120">
      <c r="A260" t="s">
        <v>470</v>
      </c>
      <c r="B260" s="3" t="s">
        <v>91</v>
      </c>
      <c r="C260" s="3" t="s">
        <v>471</v>
      </c>
      <c r="D260" s="3" t="s">
        <v>93</v>
      </c>
      <c r="E260" t="s">
        <v>122</v>
      </c>
      <c r="F260" t="s">
        <v>123</v>
      </c>
      <c r="G260" s="21">
        <v>19200</v>
      </c>
      <c r="H260" s="21">
        <v>0</v>
      </c>
      <c r="I260" s="22">
        <v>42005</v>
      </c>
      <c r="J260" s="22">
        <v>42369</v>
      </c>
    </row>
    <row r="261" spans="1:10" ht="75">
      <c r="A261" t="s">
        <v>472</v>
      </c>
      <c r="B261" s="3" t="s">
        <v>91</v>
      </c>
      <c r="C261" s="3" t="s">
        <v>131</v>
      </c>
      <c r="D261" s="3" t="s">
        <v>93</v>
      </c>
      <c r="E261" t="s">
        <v>94</v>
      </c>
      <c r="F261" t="s">
        <v>95</v>
      </c>
      <c r="G261" s="21">
        <v>1387.56</v>
      </c>
      <c r="H261" s="21">
        <v>0</v>
      </c>
      <c r="I261" s="22">
        <v>41985</v>
      </c>
      <c r="J261" s="22">
        <v>42004</v>
      </c>
    </row>
    <row r="262" spans="1:10" ht="120">
      <c r="A262" t="s">
        <v>473</v>
      </c>
      <c r="B262" s="3" t="s">
        <v>91</v>
      </c>
      <c r="C262" s="3" t="s">
        <v>474</v>
      </c>
      <c r="D262" s="3" t="s">
        <v>93</v>
      </c>
      <c r="E262" t="s">
        <v>475</v>
      </c>
      <c r="F262" t="s">
        <v>476</v>
      </c>
      <c r="G262" s="21">
        <v>5000</v>
      </c>
      <c r="H262" s="21">
        <v>0</v>
      </c>
      <c r="I262" s="22">
        <v>42005</v>
      </c>
      <c r="J262" s="22">
        <v>42369</v>
      </c>
    </row>
    <row r="263" spans="1:10" ht="105">
      <c r="A263" t="s">
        <v>477</v>
      </c>
      <c r="B263" s="3" t="s">
        <v>91</v>
      </c>
      <c r="C263" s="3" t="s">
        <v>478</v>
      </c>
      <c r="D263" s="3" t="s">
        <v>93</v>
      </c>
      <c r="E263" t="s">
        <v>479</v>
      </c>
      <c r="F263" t="s">
        <v>480</v>
      </c>
      <c r="G263" s="21">
        <v>7500</v>
      </c>
      <c r="H263" s="21">
        <v>0</v>
      </c>
      <c r="I263" s="22">
        <v>42005</v>
      </c>
      <c r="J263" s="22">
        <v>42369</v>
      </c>
    </row>
    <row r="264" spans="1:10" ht="75">
      <c r="A264" t="s">
        <v>481</v>
      </c>
      <c r="B264" s="3" t="s">
        <v>91</v>
      </c>
      <c r="C264" s="3" t="s">
        <v>482</v>
      </c>
      <c r="D264" s="3" t="s">
        <v>93</v>
      </c>
      <c r="E264" t="s">
        <v>483</v>
      </c>
      <c r="F264" t="s">
        <v>484</v>
      </c>
      <c r="G264" s="21">
        <v>10170</v>
      </c>
      <c r="H264" s="21">
        <v>0</v>
      </c>
      <c r="I264" s="22">
        <v>42005</v>
      </c>
      <c r="J264" s="22">
        <v>42735</v>
      </c>
    </row>
    <row r="265" spans="1:10" ht="75">
      <c r="A265" t="s">
        <v>485</v>
      </c>
      <c r="B265" s="3" t="s">
        <v>91</v>
      </c>
      <c r="C265" s="3" t="s">
        <v>486</v>
      </c>
      <c r="D265" s="3" t="s">
        <v>93</v>
      </c>
      <c r="E265" t="s">
        <v>200</v>
      </c>
      <c r="F265" t="s">
        <v>201</v>
      </c>
      <c r="G265" s="21">
        <v>7560</v>
      </c>
      <c r="H265" s="21">
        <v>0</v>
      </c>
      <c r="I265" s="22">
        <v>42005</v>
      </c>
      <c r="J265" s="22">
        <v>42185</v>
      </c>
    </row>
    <row r="266" spans="1:10" ht="90">
      <c r="A266" t="s">
        <v>487</v>
      </c>
      <c r="B266" s="3" t="s">
        <v>91</v>
      </c>
      <c r="C266" s="3" t="s">
        <v>488</v>
      </c>
      <c r="D266" s="3" t="s">
        <v>93</v>
      </c>
      <c r="E266" t="s">
        <v>489</v>
      </c>
      <c r="F266" t="s">
        <v>490</v>
      </c>
      <c r="G266" s="21">
        <v>5000</v>
      </c>
      <c r="H266" s="21">
        <v>0</v>
      </c>
      <c r="I266" s="22">
        <v>42005</v>
      </c>
      <c r="J266" s="22">
        <v>42369</v>
      </c>
    </row>
    <row r="267" spans="1:10" ht="90">
      <c r="A267" t="s">
        <v>491</v>
      </c>
      <c r="B267" s="3" t="s">
        <v>91</v>
      </c>
      <c r="C267" s="3" t="s">
        <v>492</v>
      </c>
      <c r="D267" s="3" t="s">
        <v>93</v>
      </c>
      <c r="E267" t="s">
        <v>493</v>
      </c>
      <c r="F267" t="s">
        <v>494</v>
      </c>
      <c r="G267" s="21">
        <v>5000</v>
      </c>
      <c r="H267" s="21">
        <v>0</v>
      </c>
      <c r="I267" s="22">
        <v>42005</v>
      </c>
      <c r="J267" s="22">
        <v>42369</v>
      </c>
    </row>
    <row r="268" spans="1:10" ht="90">
      <c r="A268" t="s">
        <v>495</v>
      </c>
      <c r="B268" s="3" t="s">
        <v>91</v>
      </c>
      <c r="C268" s="3" t="s">
        <v>496</v>
      </c>
      <c r="D268" s="3" t="s">
        <v>93</v>
      </c>
      <c r="E268" t="s">
        <v>497</v>
      </c>
      <c r="F268" t="s">
        <v>498</v>
      </c>
      <c r="G268" s="21">
        <v>20000</v>
      </c>
      <c r="H268" s="21">
        <v>0</v>
      </c>
      <c r="I268" s="22">
        <v>42005</v>
      </c>
      <c r="J268" s="22">
        <v>42035</v>
      </c>
    </row>
    <row r="269" spans="1:10" ht="135">
      <c r="A269" t="s">
        <v>499</v>
      </c>
      <c r="B269" s="3" t="s">
        <v>91</v>
      </c>
      <c r="C269" s="3" t="s">
        <v>500</v>
      </c>
      <c r="D269" s="3" t="s">
        <v>93</v>
      </c>
      <c r="E269" t="s">
        <v>501</v>
      </c>
      <c r="F269" t="s">
        <v>502</v>
      </c>
      <c r="G269" s="21">
        <v>10000</v>
      </c>
      <c r="H269" s="21">
        <v>0</v>
      </c>
      <c r="I269" s="22">
        <v>42005</v>
      </c>
      <c r="J269" s="22">
        <v>42369</v>
      </c>
    </row>
    <row r="270" spans="1:10" ht="75">
      <c r="A270" t="s">
        <v>503</v>
      </c>
      <c r="B270" s="3" t="s">
        <v>91</v>
      </c>
      <c r="C270" s="3" t="s">
        <v>504</v>
      </c>
      <c r="D270" s="3" t="s">
        <v>93</v>
      </c>
      <c r="E270" t="s">
        <v>505</v>
      </c>
      <c r="F270" t="s">
        <v>506</v>
      </c>
      <c r="G270" s="21">
        <v>1000</v>
      </c>
      <c r="H270" s="21">
        <v>0</v>
      </c>
      <c r="I270" s="22">
        <v>42005</v>
      </c>
      <c r="J270" s="22">
        <v>42369</v>
      </c>
    </row>
    <row r="271" spans="1:10" ht="30">
      <c r="A271" t="s">
        <v>507</v>
      </c>
      <c r="B271" s="3" t="s">
        <v>91</v>
      </c>
      <c r="C271" t="s">
        <v>508</v>
      </c>
      <c r="D271" s="3" t="s">
        <v>250</v>
      </c>
      <c r="E271" t="s">
        <v>176</v>
      </c>
      <c r="F271" t="s">
        <v>177</v>
      </c>
      <c r="G271" s="21">
        <v>145000</v>
      </c>
      <c r="H271" s="21">
        <v>0</v>
      </c>
      <c r="I271" s="22">
        <v>41953</v>
      </c>
      <c r="J271" s="22">
        <v>43048</v>
      </c>
    </row>
    <row r="272" spans="1:10" ht="30">
      <c r="A272" t="s">
        <v>509</v>
      </c>
      <c r="B272" s="3" t="s">
        <v>91</v>
      </c>
      <c r="C272" t="s">
        <v>510</v>
      </c>
      <c r="D272" s="3" t="s">
        <v>188</v>
      </c>
      <c r="E272" t="s">
        <v>176</v>
      </c>
      <c r="F272" t="s">
        <v>177</v>
      </c>
      <c r="G272" s="21">
        <v>153031.68</v>
      </c>
      <c r="H272" s="21">
        <v>0</v>
      </c>
      <c r="I272" s="22">
        <v>41974</v>
      </c>
      <c r="J272" s="22">
        <v>42704</v>
      </c>
    </row>
  </sheetData>
  <sheetProtection/>
  <autoFilter ref="A1:J24"/>
  <conditionalFormatting sqref="I2:I3 I5 I7 I9 I11 I13 I15 I17 I19 I21:I22">
    <cfRule type="containsText" priority="12" dxfId="0" operator="containsText" text="2016">
      <formula>NOT(ISERROR(SEARCH("2016",I2)))</formula>
    </cfRule>
  </conditionalFormatting>
  <conditionalFormatting sqref="I4">
    <cfRule type="containsText" priority="11" dxfId="0" operator="containsText" text="2016">
      <formula>NOT(ISERROR(SEARCH("2016",I4)))</formula>
    </cfRule>
  </conditionalFormatting>
  <conditionalFormatting sqref="I6">
    <cfRule type="containsText" priority="10" dxfId="0" operator="containsText" text="2016">
      <formula>NOT(ISERROR(SEARCH("2016",I6)))</formula>
    </cfRule>
  </conditionalFormatting>
  <conditionalFormatting sqref="I8">
    <cfRule type="containsText" priority="9" dxfId="0" operator="containsText" text="2016">
      <formula>NOT(ISERROR(SEARCH("2016",I8)))</formula>
    </cfRule>
  </conditionalFormatting>
  <conditionalFormatting sqref="I10">
    <cfRule type="containsText" priority="8" dxfId="0" operator="containsText" text="2016">
      <formula>NOT(ISERROR(SEARCH("2016",I10)))</formula>
    </cfRule>
  </conditionalFormatting>
  <conditionalFormatting sqref="I12">
    <cfRule type="containsText" priority="7" dxfId="0" operator="containsText" text="2016">
      <formula>NOT(ISERROR(SEARCH("2016",I12)))</formula>
    </cfRule>
  </conditionalFormatting>
  <conditionalFormatting sqref="I14">
    <cfRule type="containsText" priority="6" dxfId="0" operator="containsText" text="2016">
      <formula>NOT(ISERROR(SEARCH("2016",I14)))</formula>
    </cfRule>
  </conditionalFormatting>
  <conditionalFormatting sqref="I16">
    <cfRule type="containsText" priority="5" dxfId="0" operator="containsText" text="2016">
      <formula>NOT(ISERROR(SEARCH("2016",I16)))</formula>
    </cfRule>
  </conditionalFormatting>
  <conditionalFormatting sqref="I18">
    <cfRule type="containsText" priority="4" dxfId="0" operator="containsText" text="2016">
      <formula>NOT(ISERROR(SEARCH("2016",I18)))</formula>
    </cfRule>
  </conditionalFormatting>
  <conditionalFormatting sqref="I20">
    <cfRule type="containsText" priority="3" dxfId="0" operator="containsText" text="2016">
      <formula>NOT(ISERROR(SEARCH("2016",I20)))</formula>
    </cfRule>
  </conditionalFormatting>
  <conditionalFormatting sqref="I23">
    <cfRule type="containsText" priority="2" dxfId="0" operator="containsText" text="2016">
      <formula>NOT(ISERROR(SEARCH("2016",I23)))</formula>
    </cfRule>
  </conditionalFormatting>
  <conditionalFormatting sqref="I24">
    <cfRule type="containsText" priority="1" dxfId="0" operator="containsText" text="2016">
      <formula>NOT(ISERROR(SEARCH("2016",I24)))</formula>
    </cfRule>
  </conditionalFormatting>
  <printOptions horizontalCentered="1"/>
  <pageMargins left="0" right="0" top="0.5511811023622047" bottom="0.35433070866141736" header="0.31496062992125984" footer="0.31496062992125984"/>
  <pageSetup fitToHeight="2" fitToWidth="1" horizontalDpi="600" verticalDpi="600" orientation="landscape" paperSize="8" scale="83" r:id="rId1"/>
  <headerFooter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Barison</dc:creator>
  <cp:keywords/>
  <dc:description/>
  <cp:lastModifiedBy>GianBattista Villano</cp:lastModifiedBy>
  <dcterms:created xsi:type="dcterms:W3CDTF">2019-01-31T11:18:44Z</dcterms:created>
  <dcterms:modified xsi:type="dcterms:W3CDTF">2019-01-31T16:18:16Z</dcterms:modified>
  <cp:category/>
  <cp:version/>
  <cp:contentType/>
  <cp:contentStatus/>
</cp:coreProperties>
</file>